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6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H184"/>
  <c r="G184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G165"/>
  <c r="F165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H108"/>
  <c r="G108"/>
  <c r="F108"/>
  <c r="B100"/>
  <c r="A100"/>
  <c r="L99"/>
  <c r="J99"/>
  <c r="I99"/>
  <c r="H99"/>
  <c r="G99"/>
  <c r="F99"/>
  <c r="B90"/>
  <c r="A90"/>
  <c r="L89"/>
  <c r="L100" s="1"/>
  <c r="J89"/>
  <c r="J100" s="1"/>
  <c r="I89"/>
  <c r="H89"/>
  <c r="G89"/>
  <c r="F89"/>
  <c r="F100" s="1"/>
  <c r="B81"/>
  <c r="A81"/>
  <c r="L80"/>
  <c r="J80"/>
  <c r="I80"/>
  <c r="H80"/>
  <c r="G80"/>
  <c r="F80"/>
  <c r="B71"/>
  <c r="A71"/>
  <c r="L70"/>
  <c r="L81" s="1"/>
  <c r="J70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H51"/>
  <c r="H62" s="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H32"/>
  <c r="H43" s="1"/>
  <c r="G32"/>
  <c r="F32"/>
  <c r="B24"/>
  <c r="A24"/>
  <c r="L23"/>
  <c r="J23"/>
  <c r="I23"/>
  <c r="H23"/>
  <c r="G23"/>
  <c r="F23"/>
  <c r="B14"/>
  <c r="A14"/>
  <c r="L13"/>
  <c r="L24" s="1"/>
  <c r="J13"/>
  <c r="J24" s="1"/>
  <c r="I13"/>
  <c r="H13"/>
  <c r="G13"/>
  <c r="G24" s="1"/>
  <c r="F13"/>
  <c r="G195" l="1"/>
  <c r="F24"/>
  <c r="I24"/>
  <c r="H24"/>
  <c r="I195"/>
  <c r="H195"/>
  <c r="H176"/>
  <c r="G176"/>
  <c r="F176"/>
  <c r="J176"/>
  <c r="L157"/>
  <c r="G138"/>
  <c r="I119"/>
  <c r="H119"/>
  <c r="J119"/>
  <c r="G119"/>
  <c r="F119"/>
  <c r="I100"/>
  <c r="H100"/>
  <c r="G100"/>
  <c r="J81"/>
  <c r="G62"/>
  <c r="I62"/>
  <c r="F62"/>
  <c r="I43"/>
  <c r="F43"/>
  <c r="G43"/>
  <c r="L195"/>
  <c r="I196" l="1"/>
  <c r="H196"/>
  <c r="J196"/>
  <c r="L196"/>
  <c r="F196"/>
  <c r="G196"/>
</calcChain>
</file>

<file path=xl/sharedStrings.xml><?xml version="1.0" encoding="utf-8"?>
<sst xmlns="http://schemas.openxmlformats.org/spreadsheetml/2006/main" count="351" uniqueCount="129">
  <si>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</si>
  <si>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</si>
  <si>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</si>
  <si>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</si>
  <si>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</si>
  <si>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</si>
  <si>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</si>
  <si>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</si>
  <si>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</si>
  <si>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</si>
  <si>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</si>
  <si>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</si>
  <si>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</si>
  <si>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</si>
  <si>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</si>
  <si>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</si>
  <si>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</si>
  <si>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</si>
  <si>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</si>
  <si>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</si>
  <si>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</si>
  <si>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</si>
  <si>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</si>
  <si>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</si>
  <si>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</si>
  <si>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</si>
  <si>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</si>
  <si>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</si>
  <si>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</si>
  <si>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</si>
  <si>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</si>
  <si>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</si>
  <si>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</si>
  <si>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</si>
  <si>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</si>
  <si>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</si>
  <si>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</si>
  <si>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</si>
  <si>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</si>
  <si>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вязкая</t>
  </si>
  <si>
    <t>168(3)</t>
  </si>
  <si>
    <t>чай с сахаром</t>
  </si>
  <si>
    <t>392(3)</t>
  </si>
  <si>
    <t>42/7</t>
  </si>
  <si>
    <t>хлеб с сыром</t>
  </si>
  <si>
    <t>салат из св. капусты</t>
  </si>
  <si>
    <t>суп с макаронными изделиями и мясом</t>
  </si>
  <si>
    <t>плов рисовый с мясом птицы</t>
  </si>
  <si>
    <t>чай с лимоном</t>
  </si>
  <si>
    <t>хлеб пшеничный</t>
  </si>
  <si>
    <t>46(1)</t>
  </si>
  <si>
    <t>304(3)</t>
  </si>
  <si>
    <t>393(3)</t>
  </si>
  <si>
    <t>каша молочная Геркулесовая</t>
  </si>
  <si>
    <t>масло сливочное порционное</t>
  </si>
  <si>
    <t>салат картофельный с фасолью</t>
  </si>
  <si>
    <t>борщ с мясом птицы</t>
  </si>
  <si>
    <t>Биточки диетические</t>
  </si>
  <si>
    <t>чай с сахаром и лимоном</t>
  </si>
  <si>
    <t>28(1)</t>
  </si>
  <si>
    <t>56(3)</t>
  </si>
  <si>
    <t>67(1)</t>
  </si>
  <si>
    <t>165(3)</t>
  </si>
  <si>
    <t>Шушпанов С.А.</t>
  </si>
  <si>
    <t>МБОУ Байтеряковская СОШ</t>
  </si>
  <si>
    <t>каша пшенная молочная</t>
  </si>
  <si>
    <t>бутерброд с сыром</t>
  </si>
  <si>
    <t>40/10</t>
  </si>
  <si>
    <t>3(3)</t>
  </si>
  <si>
    <t>салат из моркови с изюмом</t>
  </si>
  <si>
    <t>суп картофельный с овсяной крупой</t>
  </si>
  <si>
    <t>рыба запеченная</t>
  </si>
  <si>
    <t>пюре картофельное</t>
  </si>
  <si>
    <t>8(1)</t>
  </si>
  <si>
    <t>80(3)</t>
  </si>
  <si>
    <t>321(3)</t>
  </si>
  <si>
    <t>86(1)</t>
  </si>
  <si>
    <t>суп молочный вермишелевый</t>
  </si>
  <si>
    <t xml:space="preserve">хлеб пшеничный </t>
  </si>
  <si>
    <t>93(3)</t>
  </si>
  <si>
    <t>винегрет овощной</t>
  </si>
  <si>
    <t>рассольник с мясом птицы</t>
  </si>
  <si>
    <t>Жаркое по домашнему</t>
  </si>
  <si>
    <t>компот из сухофруктов</t>
  </si>
  <si>
    <t>45(3)</t>
  </si>
  <si>
    <t>74(3)</t>
  </si>
  <si>
    <t>276(3)</t>
  </si>
  <si>
    <t>153(1)</t>
  </si>
  <si>
    <t>каша рисовая молочная</t>
  </si>
  <si>
    <t>салат из моркови</t>
  </si>
  <si>
    <t>уха со взбитым яйцом</t>
  </si>
  <si>
    <t>тефтели мясные с соусом</t>
  </si>
  <si>
    <t>каша пшенная вязкая</t>
  </si>
  <si>
    <t>80/80</t>
  </si>
  <si>
    <t>12(1)</t>
  </si>
  <si>
    <t>60(1)</t>
  </si>
  <si>
    <t>355(3)</t>
  </si>
  <si>
    <t>каша молочная "Геркулес"</t>
  </si>
  <si>
    <t>сыр порционно</t>
  </si>
  <si>
    <t>салат из свеклы</t>
  </si>
  <si>
    <t>Щи из свежей кпусты</t>
  </si>
  <si>
    <t>гуляш из отварной говядины</t>
  </si>
  <si>
    <t>макароны отварные</t>
  </si>
  <si>
    <t>33(3)</t>
  </si>
  <si>
    <t>67(3)</t>
  </si>
  <si>
    <t>277(3)</t>
  </si>
  <si>
    <t>204(3)</t>
  </si>
  <si>
    <t>каша пшеничная молочная</t>
  </si>
  <si>
    <t>салат из свежей капусты</t>
  </si>
  <si>
    <t>суп с макар. Изделиями</t>
  </si>
  <si>
    <t>запеченная рыба</t>
  </si>
  <si>
    <t>17(1)</t>
  </si>
  <si>
    <t>86(3)</t>
  </si>
  <si>
    <t>суп гороховый с мясом птицы</t>
  </si>
  <si>
    <t>каша пшеничная вязкая</t>
  </si>
  <si>
    <t>185(3)</t>
  </si>
  <si>
    <t>81(3)</t>
  </si>
  <si>
    <t>каша манная молочная</t>
  </si>
  <si>
    <t>суп с мясными фрикадельками</t>
  </si>
  <si>
    <t xml:space="preserve">котлеты из отварного мяса </t>
  </si>
  <si>
    <t>45(1)</t>
  </si>
  <si>
    <t>каша "Дружба" молочная</t>
  </si>
  <si>
    <t>119(1)</t>
  </si>
  <si>
    <t>суп лапша с картофелем и мясом</t>
  </si>
  <si>
    <t>50(1)</t>
  </si>
  <si>
    <t>рис с овощами</t>
  </si>
  <si>
    <t>94(1)</t>
  </si>
  <si>
    <t>какао с молоком</t>
  </si>
  <si>
    <t>397(3)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</si>
</sst>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111" activePane="bottomRight" state="frozen"/>
      <selection pane="topRight" activeCell="E1" sqref="E1"/>
      <selection pane="bottomLeft" activeCell="A6" sqref="A6"/>
      <selection pane="bottomRight" activeCell="N117" sqref="N11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7" t="s">
        <v>64</v>
      </c>
      <c r="D1" s="68"/>
      <c r="E1" s="68"/>
      <c r="F1" s="12" t="s">
        <v>16</v>
      </c>
      <c r="G1" s="2" t="s">
        <v>17</v>
      </c>
      <c r="H1" s="69"/>
      <c r="I1" s="69"/>
      <c r="J1" s="69"/>
      <c r="K1" s="69"/>
    </row>
    <row r="2" spans="1:12" ht="18">
      <c r="A2" s="35" t="s">
        <v>6</v>
      </c>
      <c r="C2" s="2"/>
      <c r="G2" s="2" t="s">
        <v>18</v>
      </c>
      <c r="H2" s="69" t="s">
        <v>63</v>
      </c>
      <c r="I2" s="69"/>
      <c r="J2" s="69"/>
      <c r="K2" s="6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39" t="s">
        <v>39</v>
      </c>
      <c r="F7" s="40">
        <v>200</v>
      </c>
      <c r="G7" s="40">
        <v>6.17</v>
      </c>
      <c r="H7" s="40">
        <v>1.65</v>
      </c>
      <c r="I7" s="40">
        <v>32.72</v>
      </c>
      <c r="J7" s="40">
        <v>170</v>
      </c>
      <c r="K7" s="41" t="s">
        <v>40</v>
      </c>
      <c r="L7" s="61">
        <v>6.85</v>
      </c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0.5</v>
      </c>
      <c r="H8" s="43">
        <v>0.01</v>
      </c>
      <c r="I8" s="43">
        <v>9.32</v>
      </c>
      <c r="J8" s="43">
        <v>44.4</v>
      </c>
      <c r="K8" s="44" t="s">
        <v>42</v>
      </c>
      <c r="L8" s="57">
        <v>1.79</v>
      </c>
    </row>
    <row r="9" spans="1:12" ht="15">
      <c r="A9" s="23"/>
      <c r="B9" s="15"/>
      <c r="C9" s="11"/>
      <c r="D9" s="7" t="s">
        <v>23</v>
      </c>
      <c r="E9" s="42" t="s">
        <v>44</v>
      </c>
      <c r="F9" s="43" t="s">
        <v>43</v>
      </c>
      <c r="G9" s="43">
        <v>6.35</v>
      </c>
      <c r="H9" s="43">
        <v>14.9</v>
      </c>
      <c r="I9" s="43">
        <v>17.100000000000001</v>
      </c>
      <c r="J9" s="43">
        <v>131.30000000000001</v>
      </c>
      <c r="K9" s="44"/>
      <c r="L9" s="57">
        <v>8.36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400</v>
      </c>
      <c r="G13" s="19">
        <f>SUM(G6:G12)</f>
        <v>13.02</v>
      </c>
      <c r="H13" s="19">
        <f>SUM(H6:H12)</f>
        <v>16.559999999999999</v>
      </c>
      <c r="I13" s="19">
        <f>SUM(I6:I12)</f>
        <v>59.14</v>
      </c>
      <c r="J13" s="19">
        <f>SUM(J6:J12)</f>
        <v>345.70000000000005</v>
      </c>
      <c r="K13" s="25"/>
      <c r="L13" s="19">
        <f>SUM(L6:L12)</f>
        <v>17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 t="s">
        <v>45</v>
      </c>
      <c r="F14" s="54">
        <v>100</v>
      </c>
      <c r="G14" s="43">
        <v>1.4</v>
      </c>
      <c r="H14" s="43">
        <v>5.08</v>
      </c>
      <c r="I14" s="43">
        <v>9.01</v>
      </c>
      <c r="J14" s="43">
        <v>87.4</v>
      </c>
      <c r="K14" s="44">
        <v>49.3</v>
      </c>
      <c r="L14" s="43">
        <v>9.8000000000000007</v>
      </c>
    </row>
    <row r="15" spans="1:12" ht="15">
      <c r="A15" s="23"/>
      <c r="B15" s="15"/>
      <c r="C15" s="11"/>
      <c r="D15" s="7" t="s">
        <v>27</v>
      </c>
      <c r="E15" s="53" t="s">
        <v>46</v>
      </c>
      <c r="F15" s="43">
        <v>200</v>
      </c>
      <c r="G15" s="43">
        <v>5.52</v>
      </c>
      <c r="H15" s="43">
        <v>6.29</v>
      </c>
      <c r="I15" s="43">
        <v>13.03</v>
      </c>
      <c r="J15" s="43">
        <v>130.87</v>
      </c>
      <c r="K15" s="44" t="s">
        <v>50</v>
      </c>
      <c r="L15" s="57">
        <v>12.91</v>
      </c>
    </row>
    <row r="16" spans="1:12" ht="15">
      <c r="A16" s="23"/>
      <c r="B16" s="15"/>
      <c r="C16" s="11"/>
      <c r="D16" s="7" t="s">
        <v>28</v>
      </c>
      <c r="E16" s="53" t="s">
        <v>47</v>
      </c>
      <c r="F16" s="55">
        <v>250</v>
      </c>
      <c r="G16" s="55">
        <v>20.2</v>
      </c>
      <c r="H16" s="55">
        <v>21.42</v>
      </c>
      <c r="I16" s="59">
        <v>52.21</v>
      </c>
      <c r="J16" s="55">
        <v>483.3</v>
      </c>
      <c r="K16" s="60" t="s">
        <v>51</v>
      </c>
      <c r="L16" s="57">
        <v>47</v>
      </c>
    </row>
    <row r="17" spans="1:12" ht="15">
      <c r="A17" s="23"/>
      <c r="B17" s="15"/>
      <c r="C17" s="11"/>
      <c r="D17" s="7" t="s">
        <v>29</v>
      </c>
      <c r="E17" s="53"/>
      <c r="F17" s="55"/>
      <c r="G17" s="55"/>
      <c r="H17" s="55"/>
      <c r="I17" s="59"/>
      <c r="J17" s="55"/>
      <c r="K17" s="60"/>
      <c r="L17" s="57"/>
    </row>
    <row r="18" spans="1:12" ht="15">
      <c r="A18" s="23"/>
      <c r="B18" s="15"/>
      <c r="C18" s="11"/>
      <c r="D18" s="7" t="s">
        <v>30</v>
      </c>
      <c r="E18" s="53" t="s">
        <v>41</v>
      </c>
      <c r="F18" s="55">
        <v>200</v>
      </c>
      <c r="G18" s="55">
        <v>0.6</v>
      </c>
      <c r="H18" s="55">
        <v>0.02</v>
      </c>
      <c r="I18" s="59">
        <v>31.4</v>
      </c>
      <c r="J18" s="55">
        <v>124</v>
      </c>
      <c r="K18" s="60" t="s">
        <v>52</v>
      </c>
      <c r="L18" s="58">
        <v>1.79</v>
      </c>
    </row>
    <row r="19" spans="1:12" ht="15">
      <c r="A19" s="23"/>
      <c r="B19" s="15"/>
      <c r="C19" s="11"/>
      <c r="D19" s="7" t="s">
        <v>31</v>
      </c>
      <c r="E19" s="53" t="s">
        <v>49</v>
      </c>
      <c r="F19" s="55">
        <v>80</v>
      </c>
      <c r="G19" s="55">
        <v>6.4</v>
      </c>
      <c r="H19" s="55">
        <v>1</v>
      </c>
      <c r="I19" s="59">
        <v>34.200000000000003</v>
      </c>
      <c r="J19" s="55">
        <v>160.80000000000001</v>
      </c>
      <c r="K19" s="60"/>
      <c r="L19" s="57">
        <v>3.5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>SUM(G14:G22)</f>
        <v>34.119999999999997</v>
      </c>
      <c r="H23" s="19">
        <f>SUM(H14:H22)</f>
        <v>33.810000000000009</v>
      </c>
      <c r="I23" s="19">
        <f>SUM(I14:I22)</f>
        <v>139.85000000000002</v>
      </c>
      <c r="J23" s="19">
        <f>SUM(J14:J22)</f>
        <v>986.37000000000012</v>
      </c>
      <c r="K23" s="25"/>
      <c r="L23" s="19">
        <f>SUM(L14:L22)</f>
        <v>75.000000000000014</v>
      </c>
    </row>
    <row r="24" spans="1:12" ht="15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1230</v>
      </c>
      <c r="G24" s="32">
        <f>G13+G23</f>
        <v>47.14</v>
      </c>
      <c r="H24" s="32">
        <f>H13+H23</f>
        <v>50.370000000000005</v>
      </c>
      <c r="I24" s="32">
        <f>I13+I23</f>
        <v>198.99</v>
      </c>
      <c r="J24" s="32">
        <f>J13+J23</f>
        <v>1332.0700000000002</v>
      </c>
      <c r="K24" s="32"/>
      <c r="L24" s="32">
        <f>L13+L23</f>
        <v>92.000000000000014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62" t="s">
        <v>53</v>
      </c>
      <c r="F26" s="63">
        <v>200</v>
      </c>
      <c r="G26" s="43">
        <v>6.07</v>
      </c>
      <c r="H26" s="43">
        <v>6.68</v>
      </c>
      <c r="I26" s="43">
        <v>33.909999999999997</v>
      </c>
      <c r="J26" s="43">
        <v>220</v>
      </c>
      <c r="K26" s="44" t="s">
        <v>40</v>
      </c>
      <c r="L26" s="43">
        <v>6.28</v>
      </c>
    </row>
    <row r="27" spans="1:12" ht="15">
      <c r="A27" s="14"/>
      <c r="B27" s="15"/>
      <c r="C27" s="11"/>
      <c r="D27" s="7" t="s">
        <v>22</v>
      </c>
      <c r="E27" s="53" t="s">
        <v>41</v>
      </c>
      <c r="F27" s="55">
        <v>200</v>
      </c>
      <c r="G27" s="43">
        <v>0.5</v>
      </c>
      <c r="H27" s="43">
        <v>0.01</v>
      </c>
      <c r="I27" s="43">
        <v>9.32</v>
      </c>
      <c r="J27" s="43">
        <v>44.4</v>
      </c>
      <c r="K27" s="44" t="s">
        <v>42</v>
      </c>
      <c r="L27" s="43">
        <v>1.79</v>
      </c>
    </row>
    <row r="28" spans="1:12" ht="15">
      <c r="A28" s="14"/>
      <c r="B28" s="15"/>
      <c r="C28" s="11"/>
      <c r="D28" s="7" t="s">
        <v>23</v>
      </c>
      <c r="E28" s="53" t="s">
        <v>49</v>
      </c>
      <c r="F28" s="55">
        <v>42</v>
      </c>
      <c r="G28" s="43">
        <v>3.2</v>
      </c>
      <c r="H28" s="43">
        <v>0.5</v>
      </c>
      <c r="I28" s="43">
        <v>17.100000000000001</v>
      </c>
      <c r="J28" s="43">
        <v>80.400000000000006</v>
      </c>
      <c r="K28" s="44"/>
      <c r="L28" s="43">
        <v>2.4500000000000002</v>
      </c>
    </row>
    <row r="29" spans="1:12" ht="15">
      <c r="A29" s="14"/>
      <c r="B29" s="15"/>
      <c r="C29" s="11"/>
      <c r="D29" s="7" t="s">
        <v>24</v>
      </c>
      <c r="E29" s="53" t="s">
        <v>54</v>
      </c>
      <c r="F29" s="55">
        <v>10</v>
      </c>
      <c r="G29" s="43">
        <v>0.08</v>
      </c>
      <c r="H29" s="43">
        <v>7.3</v>
      </c>
      <c r="I29" s="43">
        <v>0.13</v>
      </c>
      <c r="J29" s="43">
        <v>66</v>
      </c>
      <c r="K29" s="44"/>
      <c r="L29" s="43">
        <v>6.48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452</v>
      </c>
      <c r="G32" s="19">
        <f>SUM(G25:G31)</f>
        <v>9.85</v>
      </c>
      <c r="H32" s="19">
        <f>SUM(H25:H31)</f>
        <v>14.489999999999998</v>
      </c>
      <c r="I32" s="19">
        <f>SUM(I25:I31)</f>
        <v>60.46</v>
      </c>
      <c r="J32" s="19">
        <f>SUM(J25:J31)</f>
        <v>410.79999999999995</v>
      </c>
      <c r="K32" s="25"/>
      <c r="L32" s="19">
        <f>SUM(L25:L31)</f>
        <v>17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100</v>
      </c>
      <c r="G33" s="43">
        <v>6</v>
      </c>
      <c r="H33" s="43">
        <v>153</v>
      </c>
      <c r="I33" s="43">
        <v>19.899999999999999</v>
      </c>
      <c r="J33" s="43">
        <v>227.7</v>
      </c>
      <c r="K33" s="44" t="s">
        <v>59</v>
      </c>
      <c r="L33" s="43">
        <v>12.3</v>
      </c>
    </row>
    <row r="34" spans="1:12" ht="15">
      <c r="A34" s="14"/>
      <c r="B34" s="15"/>
      <c r="C34" s="11"/>
      <c r="D34" s="7" t="s">
        <v>27</v>
      </c>
      <c r="E34" s="42" t="s">
        <v>56</v>
      </c>
      <c r="F34" s="43">
        <v>200</v>
      </c>
      <c r="G34" s="43">
        <v>5.46</v>
      </c>
      <c r="H34" s="43">
        <v>8.15</v>
      </c>
      <c r="I34" s="43">
        <v>11.29</v>
      </c>
      <c r="J34" s="43">
        <v>140.38999999999999</v>
      </c>
      <c r="K34" s="44" t="s">
        <v>60</v>
      </c>
      <c r="L34" s="43">
        <v>12.02</v>
      </c>
    </row>
    <row r="35" spans="1:12" ht="15">
      <c r="A35" s="14"/>
      <c r="B35" s="15"/>
      <c r="C35" s="11"/>
      <c r="D35" s="7" t="s">
        <v>28</v>
      </c>
      <c r="E35" s="42" t="s">
        <v>57</v>
      </c>
      <c r="F35" s="43">
        <v>100</v>
      </c>
      <c r="G35" s="43">
        <v>13.9</v>
      </c>
      <c r="H35" s="43">
        <v>10.4</v>
      </c>
      <c r="I35" s="43">
        <v>3.1</v>
      </c>
      <c r="J35" s="43">
        <v>157.4</v>
      </c>
      <c r="K35" s="44" t="s">
        <v>61</v>
      </c>
      <c r="L35" s="43">
        <v>32.729999999999997</v>
      </c>
    </row>
    <row r="36" spans="1:12" ht="15">
      <c r="A36" s="14"/>
      <c r="B36" s="15"/>
      <c r="C36" s="11"/>
      <c r="D36" s="7" t="s">
        <v>29</v>
      </c>
      <c r="E36" s="42" t="s">
        <v>39</v>
      </c>
      <c r="F36" s="43">
        <v>200</v>
      </c>
      <c r="G36" s="43">
        <v>6.21</v>
      </c>
      <c r="H36" s="43">
        <v>5.28</v>
      </c>
      <c r="I36" s="43">
        <v>27.9</v>
      </c>
      <c r="J36" s="43">
        <v>184</v>
      </c>
      <c r="K36" s="44" t="s">
        <v>62</v>
      </c>
      <c r="L36" s="43">
        <v>12.19</v>
      </c>
    </row>
    <row r="37" spans="1:12" ht="15">
      <c r="A37" s="14"/>
      <c r="B37" s="15"/>
      <c r="C37" s="11"/>
      <c r="D37" s="7" t="s">
        <v>30</v>
      </c>
      <c r="E37" s="42" t="s">
        <v>58</v>
      </c>
      <c r="F37" s="43">
        <v>200</v>
      </c>
      <c r="G37" s="43">
        <v>0.13</v>
      </c>
      <c r="H37" s="43">
        <v>0.02</v>
      </c>
      <c r="I37" s="43">
        <v>11.33</v>
      </c>
      <c r="J37" s="43">
        <v>45.6</v>
      </c>
      <c r="K37" s="44" t="s">
        <v>52</v>
      </c>
      <c r="L37" s="43">
        <v>2.46</v>
      </c>
    </row>
    <row r="38" spans="1:12" ht="15">
      <c r="A38" s="14"/>
      <c r="B38" s="15"/>
      <c r="C38" s="11"/>
      <c r="D38" s="7" t="s">
        <v>31</v>
      </c>
      <c r="E38" s="42" t="s">
        <v>49</v>
      </c>
      <c r="F38" s="43">
        <v>80</v>
      </c>
      <c r="G38" s="43">
        <v>6.4</v>
      </c>
      <c r="H38" s="43">
        <v>1</v>
      </c>
      <c r="I38" s="43">
        <v>34.200000000000003</v>
      </c>
      <c r="J38" s="43">
        <v>160.80000000000001</v>
      </c>
      <c r="K38" s="44"/>
      <c r="L38" s="43">
        <v>3.3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880</v>
      </c>
      <c r="G42" s="19">
        <f>SUM(G33:G41)</f>
        <v>38.1</v>
      </c>
      <c r="H42" s="19">
        <f>SUM(H33:H41)</f>
        <v>177.85000000000002</v>
      </c>
      <c r="I42" s="19">
        <f>SUM(I33:I41)</f>
        <v>107.72</v>
      </c>
      <c r="J42" s="19">
        <f>SUM(J33:J41)</f>
        <v>915.8900000000001</v>
      </c>
      <c r="K42" s="25"/>
      <c r="L42" s="19">
        <f>SUM(L33:L41)</f>
        <v>74.999999999999986</v>
      </c>
    </row>
    <row r="43" spans="1:12" ht="15.75" customHeight="1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1332</v>
      </c>
      <c r="G43" s="32">
        <f>G32+G42</f>
        <v>47.95</v>
      </c>
      <c r="H43" s="32">
        <f>H32+H42</f>
        <v>192.34000000000003</v>
      </c>
      <c r="I43" s="32">
        <f>I32+I42</f>
        <v>168.18</v>
      </c>
      <c r="J43" s="32">
        <f>J32+J42</f>
        <v>1326.69</v>
      </c>
      <c r="K43" s="32"/>
      <c r="L43" s="32">
        <f>L32+L42</f>
        <v>91.999999999999986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 t="s">
        <v>65</v>
      </c>
      <c r="F45" s="43">
        <v>200</v>
      </c>
      <c r="G45" s="43">
        <v>5.67</v>
      </c>
      <c r="H45" s="43">
        <v>5.28</v>
      </c>
      <c r="I45" s="43">
        <v>32.549999999999997</v>
      </c>
      <c r="J45" s="43">
        <v>200</v>
      </c>
      <c r="K45" s="44" t="s">
        <v>40</v>
      </c>
      <c r="L45" s="43">
        <v>5.83</v>
      </c>
    </row>
    <row r="46" spans="1:12" ht="15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0.5</v>
      </c>
      <c r="H46" s="43">
        <v>0.01</v>
      </c>
      <c r="I46" s="43">
        <v>9.32</v>
      </c>
      <c r="J46" s="43">
        <v>44.4</v>
      </c>
      <c r="K46" s="44" t="s">
        <v>42</v>
      </c>
      <c r="L46" s="43">
        <v>1.79</v>
      </c>
    </row>
    <row r="47" spans="1:12" ht="15">
      <c r="A47" s="23"/>
      <c r="B47" s="15"/>
      <c r="C47" s="11"/>
      <c r="D47" s="7" t="s">
        <v>23</v>
      </c>
      <c r="E47" s="42" t="s">
        <v>66</v>
      </c>
      <c r="F47" s="43" t="s">
        <v>67</v>
      </c>
      <c r="G47" s="43">
        <v>6.68</v>
      </c>
      <c r="H47" s="43">
        <v>8.4499999999999993</v>
      </c>
      <c r="I47" s="43">
        <v>19.39</v>
      </c>
      <c r="J47" s="43">
        <v>180</v>
      </c>
      <c r="K47" s="44" t="s">
        <v>68</v>
      </c>
      <c r="L47" s="43">
        <v>9.3800000000000008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400</v>
      </c>
      <c r="G51" s="19">
        <f>SUM(G44:G50)</f>
        <v>12.85</v>
      </c>
      <c r="H51" s="19">
        <f>SUM(H44:H50)</f>
        <v>13.739999999999998</v>
      </c>
      <c r="I51" s="19">
        <f>SUM(I44:I50)</f>
        <v>61.26</v>
      </c>
      <c r="J51" s="19">
        <f>SUM(J44:J50)</f>
        <v>424.4</v>
      </c>
      <c r="K51" s="25"/>
      <c r="L51" s="19">
        <f>SUM(L44:L50)</f>
        <v>17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69</v>
      </c>
      <c r="F52" s="43">
        <v>100</v>
      </c>
      <c r="G52" s="43">
        <v>1.5</v>
      </c>
      <c r="H52" s="43">
        <v>5</v>
      </c>
      <c r="I52" s="43">
        <v>15</v>
      </c>
      <c r="J52" s="43">
        <v>103</v>
      </c>
      <c r="K52" s="44" t="s">
        <v>73</v>
      </c>
      <c r="L52" s="56">
        <v>9.6</v>
      </c>
    </row>
    <row r="53" spans="1:12" ht="15">
      <c r="A53" s="23"/>
      <c r="B53" s="15"/>
      <c r="C53" s="11"/>
      <c r="D53" s="7" t="s">
        <v>27</v>
      </c>
      <c r="E53" s="42" t="s">
        <v>70</v>
      </c>
      <c r="F53" s="43">
        <v>200</v>
      </c>
      <c r="G53" s="43">
        <v>5.88</v>
      </c>
      <c r="H53" s="43">
        <v>8.6199999999999992</v>
      </c>
      <c r="I53" s="43">
        <v>10.78</v>
      </c>
      <c r="J53" s="43">
        <v>144</v>
      </c>
      <c r="K53" s="44" t="s">
        <v>74</v>
      </c>
      <c r="L53" s="57">
        <v>19</v>
      </c>
    </row>
    <row r="54" spans="1:12" ht="15">
      <c r="A54" s="23"/>
      <c r="B54" s="15"/>
      <c r="C54" s="11"/>
      <c r="D54" s="7" t="s">
        <v>28</v>
      </c>
      <c r="E54" s="42" t="s">
        <v>71</v>
      </c>
      <c r="F54" s="43">
        <v>100</v>
      </c>
      <c r="G54" s="43">
        <v>17.38</v>
      </c>
      <c r="H54" s="43">
        <v>15.98</v>
      </c>
      <c r="I54" s="43">
        <v>3.75</v>
      </c>
      <c r="J54" s="43">
        <v>228.55</v>
      </c>
      <c r="K54" s="44" t="s">
        <v>76</v>
      </c>
      <c r="L54" s="57">
        <v>29.22</v>
      </c>
    </row>
    <row r="55" spans="1:12" ht="15">
      <c r="A55" s="23"/>
      <c r="B55" s="15"/>
      <c r="C55" s="11"/>
      <c r="D55" s="7" t="s">
        <v>29</v>
      </c>
      <c r="E55" s="42" t="s">
        <v>72</v>
      </c>
      <c r="F55" s="43">
        <v>200</v>
      </c>
      <c r="G55" s="43">
        <v>4.2699999999999996</v>
      </c>
      <c r="H55" s="43">
        <v>5.55</v>
      </c>
      <c r="I55" s="43">
        <v>29.02</v>
      </c>
      <c r="J55" s="43">
        <v>183.16</v>
      </c>
      <c r="K55" s="44" t="s">
        <v>75</v>
      </c>
      <c r="L55" s="55">
        <v>11</v>
      </c>
    </row>
    <row r="56" spans="1:12" ht="15">
      <c r="A56" s="23"/>
      <c r="B56" s="15"/>
      <c r="C56" s="11"/>
      <c r="D56" s="7" t="s">
        <v>30</v>
      </c>
      <c r="E56" s="42" t="s">
        <v>48</v>
      </c>
      <c r="F56" s="43">
        <v>200</v>
      </c>
      <c r="G56" s="43">
        <v>0.13</v>
      </c>
      <c r="H56" s="43">
        <v>0.02</v>
      </c>
      <c r="I56" s="43">
        <v>11.33</v>
      </c>
      <c r="J56" s="43">
        <v>45.6</v>
      </c>
      <c r="K56" s="44" t="s">
        <v>52</v>
      </c>
      <c r="L56" s="57">
        <v>2.46</v>
      </c>
    </row>
    <row r="57" spans="1:12" ht="15">
      <c r="A57" s="23"/>
      <c r="B57" s="15"/>
      <c r="C57" s="11"/>
      <c r="D57" s="7" t="s">
        <v>31</v>
      </c>
      <c r="E57" s="42" t="s">
        <v>49</v>
      </c>
      <c r="F57" s="43">
        <v>80</v>
      </c>
      <c r="G57" s="43">
        <v>6.4</v>
      </c>
      <c r="H57" s="43">
        <v>1</v>
      </c>
      <c r="I57" s="43">
        <v>34.200000000000003</v>
      </c>
      <c r="J57" s="43">
        <v>160.80000000000001</v>
      </c>
      <c r="K57" s="44"/>
      <c r="L57" s="57">
        <v>3.72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880</v>
      </c>
      <c r="G61" s="19">
        <f>SUM(G52:G60)</f>
        <v>35.559999999999995</v>
      </c>
      <c r="H61" s="19">
        <f>SUM(H52:H60)</f>
        <v>36.17</v>
      </c>
      <c r="I61" s="19">
        <f>SUM(I52:I60)</f>
        <v>104.08</v>
      </c>
      <c r="J61" s="19">
        <f>SUM(J52:J60)</f>
        <v>865.11000000000013</v>
      </c>
      <c r="K61" s="25"/>
      <c r="L61" s="19">
        <f>SUM(L52:L60)</f>
        <v>74.999999999999986</v>
      </c>
    </row>
    <row r="62" spans="1:12" ht="15.75" customHeight="1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1280</v>
      </c>
      <c r="G62" s="32">
        <f>G51+G61</f>
        <v>48.41</v>
      </c>
      <c r="H62" s="32">
        <f>H51+H61</f>
        <v>49.91</v>
      </c>
      <c r="I62" s="32">
        <f>I51+I61</f>
        <v>165.34</v>
      </c>
      <c r="J62" s="32">
        <f>J51+J61</f>
        <v>1289.5100000000002</v>
      </c>
      <c r="K62" s="32"/>
      <c r="L62" s="32">
        <f>L51+L61</f>
        <v>91.999999999999986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 t="s">
        <v>77</v>
      </c>
      <c r="F64" s="43">
        <v>200</v>
      </c>
      <c r="G64" s="43">
        <v>5.72</v>
      </c>
      <c r="H64" s="43">
        <v>5.2</v>
      </c>
      <c r="I64" s="43">
        <v>18.84</v>
      </c>
      <c r="J64" s="43">
        <v>145.19999999999999</v>
      </c>
      <c r="K64" s="44" t="s">
        <v>79</v>
      </c>
      <c r="L64" s="43">
        <v>6.28</v>
      </c>
    </row>
    <row r="65" spans="1:12" ht="15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0.5</v>
      </c>
      <c r="H65" s="43">
        <v>0.01</v>
      </c>
      <c r="I65" s="43">
        <v>9.32</v>
      </c>
      <c r="J65" s="43">
        <v>44.4</v>
      </c>
      <c r="K65" s="44" t="s">
        <v>42</v>
      </c>
      <c r="L65" s="43">
        <v>1.79</v>
      </c>
    </row>
    <row r="66" spans="1:12" ht="15">
      <c r="A66" s="23"/>
      <c r="B66" s="15"/>
      <c r="C66" s="11"/>
      <c r="D66" s="7" t="s">
        <v>23</v>
      </c>
      <c r="E66" s="42" t="s">
        <v>78</v>
      </c>
      <c r="F66" s="43">
        <v>40</v>
      </c>
      <c r="G66" s="43">
        <v>3.2</v>
      </c>
      <c r="H66" s="43">
        <v>0.5</v>
      </c>
      <c r="I66" s="43">
        <v>17.100000000000001</v>
      </c>
      <c r="J66" s="43">
        <v>80.400000000000006</v>
      </c>
      <c r="K66" s="44"/>
      <c r="L66" s="43">
        <v>2.4500000000000002</v>
      </c>
    </row>
    <row r="67" spans="1:12" ht="15">
      <c r="A67" s="23"/>
      <c r="B67" s="15"/>
      <c r="C67" s="11"/>
      <c r="D67" s="7" t="s">
        <v>24</v>
      </c>
      <c r="E67" s="42" t="s">
        <v>54</v>
      </c>
      <c r="F67" s="43">
        <v>10</v>
      </c>
      <c r="G67" s="43">
        <v>0.08</v>
      </c>
      <c r="H67" s="43">
        <v>7.3</v>
      </c>
      <c r="I67" s="43">
        <v>0.13</v>
      </c>
      <c r="J67" s="43">
        <v>66</v>
      </c>
      <c r="K67" s="44"/>
      <c r="L67" s="43">
        <v>6.48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450</v>
      </c>
      <c r="G70" s="19">
        <f>SUM(G63:G69)</f>
        <v>9.5</v>
      </c>
      <c r="H70" s="19">
        <f>SUM(H63:H69)</f>
        <v>13.01</v>
      </c>
      <c r="I70" s="19">
        <f>SUM(I63:I69)</f>
        <v>45.390000000000008</v>
      </c>
      <c r="J70" s="19">
        <f>SUM(J63:J69)</f>
        <v>336</v>
      </c>
      <c r="K70" s="25"/>
      <c r="L70" s="19">
        <f>SUM(L63:L69)</f>
        <v>17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80</v>
      </c>
      <c r="F71" s="43">
        <v>100</v>
      </c>
      <c r="G71" s="43">
        <v>1.4</v>
      </c>
      <c r="H71" s="43">
        <v>6.2</v>
      </c>
      <c r="I71" s="43">
        <v>284</v>
      </c>
      <c r="J71" s="43">
        <v>94.8</v>
      </c>
      <c r="K71" s="44" t="s">
        <v>84</v>
      </c>
      <c r="L71" s="56">
        <v>10.1</v>
      </c>
    </row>
    <row r="72" spans="1:12" ht="15">
      <c r="A72" s="23"/>
      <c r="B72" s="15"/>
      <c r="C72" s="11"/>
      <c r="D72" s="7" t="s">
        <v>27</v>
      </c>
      <c r="E72" s="42" t="s">
        <v>81</v>
      </c>
      <c r="F72" s="43">
        <v>200</v>
      </c>
      <c r="G72" s="43">
        <v>3.75</v>
      </c>
      <c r="H72" s="43">
        <v>4.5999999999999996</v>
      </c>
      <c r="I72" s="43">
        <v>10.31</v>
      </c>
      <c r="J72" s="44">
        <v>97.71</v>
      </c>
      <c r="K72" s="44" t="s">
        <v>85</v>
      </c>
      <c r="L72" s="57">
        <v>13.99</v>
      </c>
    </row>
    <row r="73" spans="1:12" ht="15">
      <c r="A73" s="23"/>
      <c r="B73" s="15"/>
      <c r="C73" s="11"/>
      <c r="D73" s="7" t="s">
        <v>28</v>
      </c>
      <c r="E73" s="42" t="s">
        <v>82</v>
      </c>
      <c r="F73" s="43">
        <v>250</v>
      </c>
      <c r="G73" s="43">
        <v>26</v>
      </c>
      <c r="H73" s="43">
        <v>6.7</v>
      </c>
      <c r="I73" s="43">
        <v>23.1</v>
      </c>
      <c r="J73" s="43">
        <v>256.2</v>
      </c>
      <c r="K73" s="44" t="s">
        <v>86</v>
      </c>
      <c r="L73" s="57">
        <v>42.33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57"/>
    </row>
    <row r="75" spans="1:12" ht="15">
      <c r="A75" s="23"/>
      <c r="B75" s="15"/>
      <c r="C75" s="11"/>
      <c r="D75" s="7" t="s">
        <v>30</v>
      </c>
      <c r="E75" s="42" t="s">
        <v>83</v>
      </c>
      <c r="F75" s="43">
        <v>200</v>
      </c>
      <c r="G75" s="43">
        <v>0.6</v>
      </c>
      <c r="H75" s="43">
        <v>0</v>
      </c>
      <c r="I75" s="43">
        <v>19.98</v>
      </c>
      <c r="J75" s="43">
        <v>79.92</v>
      </c>
      <c r="K75" s="44" t="s">
        <v>87</v>
      </c>
      <c r="L75" s="57">
        <v>5.28</v>
      </c>
    </row>
    <row r="76" spans="1:12" ht="15">
      <c r="A76" s="23"/>
      <c r="B76" s="15"/>
      <c r="C76" s="11"/>
      <c r="D76" s="7" t="s">
        <v>31</v>
      </c>
      <c r="E76" s="42" t="s">
        <v>49</v>
      </c>
      <c r="F76" s="43">
        <v>80</v>
      </c>
      <c r="G76" s="43">
        <v>6.4</v>
      </c>
      <c r="H76" s="43">
        <v>1</v>
      </c>
      <c r="I76" s="43">
        <v>34.200000000000003</v>
      </c>
      <c r="J76" s="43">
        <v>160.80000000000001</v>
      </c>
      <c r="K76" s="44"/>
      <c r="L76" s="57">
        <v>3.3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>SUM(G71:G79)</f>
        <v>38.15</v>
      </c>
      <c r="H80" s="19">
        <f>SUM(H71:H79)</f>
        <v>18.5</v>
      </c>
      <c r="I80" s="19">
        <f>SUM(I71:I79)</f>
        <v>371.59000000000003</v>
      </c>
      <c r="J80" s="19">
        <f>SUM(J71:J79)</f>
        <v>689.43000000000006</v>
      </c>
      <c r="K80" s="25"/>
      <c r="L80" s="19">
        <f>SUM(L71:L79)</f>
        <v>75</v>
      </c>
    </row>
    <row r="81" spans="1:12" ht="15.75" customHeight="1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1280</v>
      </c>
      <c r="G81" s="32">
        <f>G70+G80</f>
        <v>47.65</v>
      </c>
      <c r="H81" s="32">
        <f>H70+H80</f>
        <v>31.509999999999998</v>
      </c>
      <c r="I81" s="32">
        <f>I70+I80</f>
        <v>416.98</v>
      </c>
      <c r="J81" s="32">
        <f>J70+J80</f>
        <v>1025.43</v>
      </c>
      <c r="K81" s="32"/>
      <c r="L81" s="32">
        <f>L70+L80</f>
        <v>92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 t="s">
        <v>88</v>
      </c>
      <c r="F83" s="43">
        <v>200</v>
      </c>
      <c r="G83" s="43">
        <v>3.09</v>
      </c>
      <c r="H83" s="43">
        <v>4.07</v>
      </c>
      <c r="I83" s="43">
        <v>36.979999999999997</v>
      </c>
      <c r="J83" s="43">
        <v>197</v>
      </c>
      <c r="K83" s="44" t="s">
        <v>40</v>
      </c>
      <c r="L83" s="43">
        <v>6.28</v>
      </c>
    </row>
    <row r="84" spans="1:12" ht="15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0.5</v>
      </c>
      <c r="H84" s="43">
        <v>0.01</v>
      </c>
      <c r="I84" s="43">
        <v>9.32</v>
      </c>
      <c r="J84" s="43">
        <v>44.4</v>
      </c>
      <c r="K84" s="44" t="s">
        <v>42</v>
      </c>
      <c r="L84" s="43">
        <v>1.79</v>
      </c>
    </row>
    <row r="85" spans="1:12" ht="15">
      <c r="A85" s="23"/>
      <c r="B85" s="15"/>
      <c r="C85" s="11"/>
      <c r="D85" s="7" t="s">
        <v>23</v>
      </c>
      <c r="E85" s="42" t="s">
        <v>78</v>
      </c>
      <c r="F85" s="43">
        <v>40</v>
      </c>
      <c r="G85" s="43">
        <v>3.2</v>
      </c>
      <c r="H85" s="43">
        <v>0.5</v>
      </c>
      <c r="I85" s="43">
        <v>17.100000000000001</v>
      </c>
      <c r="J85" s="43">
        <v>80.400000000000006</v>
      </c>
      <c r="K85" s="44"/>
      <c r="L85" s="43">
        <v>2.4500000000000002</v>
      </c>
    </row>
    <row r="86" spans="1:12" ht="15">
      <c r="A86" s="23"/>
      <c r="B86" s="15"/>
      <c r="C86" s="11"/>
      <c r="D86" s="7" t="s">
        <v>24</v>
      </c>
      <c r="E86" s="42" t="s">
        <v>54</v>
      </c>
      <c r="F86" s="43">
        <v>10</v>
      </c>
      <c r="G86" s="43">
        <v>0.08</v>
      </c>
      <c r="H86" s="43">
        <v>7.3</v>
      </c>
      <c r="I86" s="43">
        <v>0.13</v>
      </c>
      <c r="J86" s="43">
        <v>66</v>
      </c>
      <c r="K86" s="44"/>
      <c r="L86" s="43">
        <v>6.48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450</v>
      </c>
      <c r="G89" s="19">
        <f>SUM(G82:G88)</f>
        <v>6.87</v>
      </c>
      <c r="H89" s="19">
        <f>SUM(H82:H88)</f>
        <v>11.879999999999999</v>
      </c>
      <c r="I89" s="19">
        <f>SUM(I82:I88)</f>
        <v>63.53</v>
      </c>
      <c r="J89" s="19">
        <f>SUM(J82:J88)</f>
        <v>387.8</v>
      </c>
      <c r="K89" s="25"/>
      <c r="L89" s="19">
        <f>SUM(L82:L88)</f>
        <v>17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89</v>
      </c>
      <c r="F90" s="43">
        <v>100</v>
      </c>
      <c r="G90" s="43">
        <v>1.2</v>
      </c>
      <c r="H90" s="43">
        <v>10</v>
      </c>
      <c r="I90" s="43">
        <v>9.1</v>
      </c>
      <c r="J90" s="43">
        <v>121.3</v>
      </c>
      <c r="K90" s="44" t="s">
        <v>94</v>
      </c>
      <c r="L90" s="56">
        <v>9.8000000000000007</v>
      </c>
    </row>
    <row r="91" spans="1:12" ht="15">
      <c r="A91" s="23"/>
      <c r="B91" s="15"/>
      <c r="C91" s="11"/>
      <c r="D91" s="7" t="s">
        <v>27</v>
      </c>
      <c r="E91" s="42" t="s">
        <v>90</v>
      </c>
      <c r="F91" s="43">
        <v>200</v>
      </c>
      <c r="G91" s="43">
        <v>10.8</v>
      </c>
      <c r="H91" s="43">
        <v>2.88</v>
      </c>
      <c r="I91" s="43">
        <v>10</v>
      </c>
      <c r="J91" s="43">
        <v>105.6</v>
      </c>
      <c r="K91" s="44" t="s">
        <v>95</v>
      </c>
      <c r="L91" s="57">
        <v>12.73</v>
      </c>
    </row>
    <row r="92" spans="1:12" ht="15">
      <c r="A92" s="23"/>
      <c r="B92" s="15"/>
      <c r="C92" s="11"/>
      <c r="D92" s="7" t="s">
        <v>28</v>
      </c>
      <c r="E92" s="42" t="s">
        <v>91</v>
      </c>
      <c r="F92" s="43" t="s">
        <v>93</v>
      </c>
      <c r="G92" s="43">
        <v>11.32</v>
      </c>
      <c r="H92" s="43">
        <v>21.89</v>
      </c>
      <c r="I92" s="43">
        <v>26.81</v>
      </c>
      <c r="J92" s="43">
        <v>348.94</v>
      </c>
      <c r="K92" s="44" t="s">
        <v>96</v>
      </c>
      <c r="L92" s="57">
        <v>35.35</v>
      </c>
    </row>
    <row r="93" spans="1:12" ht="15">
      <c r="A93" s="23"/>
      <c r="B93" s="15"/>
      <c r="C93" s="11"/>
      <c r="D93" s="7" t="s">
        <v>29</v>
      </c>
      <c r="E93" s="42" t="s">
        <v>92</v>
      </c>
      <c r="F93" s="43">
        <v>200</v>
      </c>
      <c r="G93" s="43">
        <v>5.67</v>
      </c>
      <c r="H93" s="43">
        <v>5.28</v>
      </c>
      <c r="I93" s="43">
        <v>32.549999999999997</v>
      </c>
      <c r="J93" s="43">
        <v>200</v>
      </c>
      <c r="K93" s="44" t="s">
        <v>62</v>
      </c>
      <c r="L93" s="57">
        <v>12.03</v>
      </c>
    </row>
    <row r="94" spans="1:12" ht="15">
      <c r="A94" s="23"/>
      <c r="B94" s="15"/>
      <c r="C94" s="11"/>
      <c r="D94" s="7" t="s">
        <v>30</v>
      </c>
      <c r="E94" s="42" t="s">
        <v>41</v>
      </c>
      <c r="F94" s="43">
        <v>200</v>
      </c>
      <c r="G94" s="43">
        <v>0.05</v>
      </c>
      <c r="H94" s="43">
        <v>0.01</v>
      </c>
      <c r="I94" s="43">
        <v>9.32</v>
      </c>
      <c r="J94" s="43">
        <v>44.4</v>
      </c>
      <c r="K94" s="44" t="s">
        <v>42</v>
      </c>
      <c r="L94" s="57">
        <v>1.79</v>
      </c>
    </row>
    <row r="95" spans="1:12" ht="15">
      <c r="A95" s="23"/>
      <c r="B95" s="15"/>
      <c r="C95" s="11"/>
      <c r="D95" s="7" t="s">
        <v>31</v>
      </c>
      <c r="E95" s="42" t="s">
        <v>49</v>
      </c>
      <c r="F95" s="43">
        <v>80</v>
      </c>
      <c r="G95" s="43">
        <v>6.4</v>
      </c>
      <c r="H95" s="43">
        <v>1</v>
      </c>
      <c r="I95" s="43">
        <v>34.200000000000003</v>
      </c>
      <c r="J95" s="43">
        <v>160.80000000000001</v>
      </c>
      <c r="K95" s="44"/>
      <c r="L95" s="57">
        <v>3.3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>SUM(G90:G98)</f>
        <v>35.440000000000005</v>
      </c>
      <c r="H99" s="19">
        <f>SUM(H90:H98)</f>
        <v>41.059999999999995</v>
      </c>
      <c r="I99" s="19">
        <f>SUM(I90:I98)</f>
        <v>121.98</v>
      </c>
      <c r="J99" s="19">
        <f>SUM(J90:J98)</f>
        <v>981.04</v>
      </c>
      <c r="K99" s="25"/>
      <c r="L99" s="19">
        <f>SUM(L90:L98)</f>
        <v>75</v>
      </c>
    </row>
    <row r="100" spans="1:12" ht="15.75" customHeight="1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1230</v>
      </c>
      <c r="G100" s="32">
        <f>G89+G99</f>
        <v>42.31</v>
      </c>
      <c r="H100" s="32">
        <f>H89+H99</f>
        <v>52.94</v>
      </c>
      <c r="I100" s="32">
        <f>I89+I99</f>
        <v>185.51</v>
      </c>
      <c r="J100" s="32">
        <f>J89+J99</f>
        <v>1368.84</v>
      </c>
      <c r="K100" s="32"/>
      <c r="L100" s="32">
        <f>L89+L99</f>
        <v>92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 t="s">
        <v>97</v>
      </c>
      <c r="F102" s="43">
        <v>200</v>
      </c>
      <c r="G102" s="43">
        <v>6.07</v>
      </c>
      <c r="H102" s="43">
        <v>6.68</v>
      </c>
      <c r="I102" s="43">
        <v>33.909999999999997</v>
      </c>
      <c r="J102" s="43">
        <v>220</v>
      </c>
      <c r="K102" s="44" t="s">
        <v>40</v>
      </c>
      <c r="L102" s="43">
        <v>6.85</v>
      </c>
    </row>
    <row r="103" spans="1:12" ht="1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0.5</v>
      </c>
      <c r="H103" s="43">
        <v>0.01</v>
      </c>
      <c r="I103" s="43">
        <v>9.32</v>
      </c>
      <c r="J103" s="43">
        <v>44.4</v>
      </c>
      <c r="K103" s="44" t="s">
        <v>42</v>
      </c>
      <c r="L103" s="43">
        <v>1.79</v>
      </c>
    </row>
    <row r="104" spans="1:12" ht="15">
      <c r="A104" s="23"/>
      <c r="B104" s="15"/>
      <c r="C104" s="11"/>
      <c r="D104" s="7" t="s">
        <v>23</v>
      </c>
      <c r="E104" s="42" t="s">
        <v>49</v>
      </c>
      <c r="F104" s="43">
        <v>40</v>
      </c>
      <c r="G104" s="43">
        <v>3.2</v>
      </c>
      <c r="H104" s="43">
        <v>0.5</v>
      </c>
      <c r="I104" s="43">
        <v>17.100000000000001</v>
      </c>
      <c r="J104" s="43">
        <v>80.400000000000006</v>
      </c>
      <c r="K104" s="44"/>
      <c r="L104" s="43">
        <v>2.4500000000000002</v>
      </c>
    </row>
    <row r="105" spans="1:12" ht="15">
      <c r="A105" s="23"/>
      <c r="B105" s="15"/>
      <c r="C105" s="11"/>
      <c r="D105" s="7" t="s">
        <v>24</v>
      </c>
      <c r="E105" s="42" t="s">
        <v>98</v>
      </c>
      <c r="F105" s="43">
        <v>12</v>
      </c>
      <c r="G105" s="43">
        <v>3.15</v>
      </c>
      <c r="H105" s="43">
        <v>14.4</v>
      </c>
      <c r="I105" s="43">
        <v>0</v>
      </c>
      <c r="J105" s="43">
        <v>50.9</v>
      </c>
      <c r="K105" s="44"/>
      <c r="L105" s="43">
        <v>5.91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452</v>
      </c>
      <c r="G108" s="19">
        <f>SUM(G101:G107)</f>
        <v>12.92</v>
      </c>
      <c r="H108" s="19">
        <f>SUM(H101:H107)</f>
        <v>21.59</v>
      </c>
      <c r="I108" s="19">
        <f>SUM(I101:I107)</f>
        <v>60.33</v>
      </c>
      <c r="J108" s="19">
        <f>SUM(J101:J107)</f>
        <v>395.69999999999993</v>
      </c>
      <c r="K108" s="25"/>
      <c r="L108" s="19">
        <f>SUM(L101:L107)</f>
        <v>17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99</v>
      </c>
      <c r="F109" s="43">
        <v>100</v>
      </c>
      <c r="G109" s="43">
        <v>1.42</v>
      </c>
      <c r="H109" s="43">
        <v>6.09</v>
      </c>
      <c r="I109" s="43">
        <v>8.36</v>
      </c>
      <c r="J109" s="43">
        <v>93.9</v>
      </c>
      <c r="K109" s="44" t="s">
        <v>103</v>
      </c>
      <c r="L109" s="56">
        <v>9.8000000000000007</v>
      </c>
    </row>
    <row r="110" spans="1:12" ht="15">
      <c r="A110" s="23"/>
      <c r="B110" s="15"/>
      <c r="C110" s="11"/>
      <c r="D110" s="7" t="s">
        <v>27</v>
      </c>
      <c r="E110" s="42" t="s">
        <v>100</v>
      </c>
      <c r="F110" s="43">
        <v>200</v>
      </c>
      <c r="G110" s="43">
        <v>5.4</v>
      </c>
      <c r="H110" s="43">
        <v>8.15</v>
      </c>
      <c r="I110" s="43">
        <v>7.95</v>
      </c>
      <c r="J110" s="43">
        <v>126.84</v>
      </c>
      <c r="K110" s="44" t="s">
        <v>104</v>
      </c>
      <c r="L110" s="57">
        <v>13.11</v>
      </c>
    </row>
    <row r="111" spans="1:12" ht="15">
      <c r="A111" s="23"/>
      <c r="B111" s="15"/>
      <c r="C111" s="11"/>
      <c r="D111" s="7" t="s">
        <v>28</v>
      </c>
      <c r="E111" s="42" t="s">
        <v>101</v>
      </c>
      <c r="F111" s="43">
        <v>120</v>
      </c>
      <c r="G111" s="43">
        <v>15.42</v>
      </c>
      <c r="H111" s="43">
        <v>12.41</v>
      </c>
      <c r="I111" s="43">
        <v>3.96</v>
      </c>
      <c r="J111" s="43">
        <v>189</v>
      </c>
      <c r="K111" s="44" t="s">
        <v>105</v>
      </c>
      <c r="L111" s="57">
        <v>34.97</v>
      </c>
    </row>
    <row r="112" spans="1:12" ht="15">
      <c r="A112" s="23"/>
      <c r="B112" s="15"/>
      <c r="C112" s="11"/>
      <c r="D112" s="7" t="s">
        <v>29</v>
      </c>
      <c r="E112" s="42" t="s">
        <v>102</v>
      </c>
      <c r="F112" s="43">
        <v>200</v>
      </c>
      <c r="G112" s="43">
        <v>2.4</v>
      </c>
      <c r="H112" s="43">
        <v>6.75</v>
      </c>
      <c r="I112" s="43">
        <v>16.260000000000002</v>
      </c>
      <c r="J112" s="43">
        <v>135.66999999999999</v>
      </c>
      <c r="K112" s="44" t="s">
        <v>106</v>
      </c>
      <c r="L112" s="57">
        <v>12.03</v>
      </c>
    </row>
    <row r="113" spans="1:12" ht="15">
      <c r="A113" s="23"/>
      <c r="B113" s="15"/>
      <c r="C113" s="11"/>
      <c r="D113" s="7" t="s">
        <v>30</v>
      </c>
      <c r="E113" s="42" t="s">
        <v>41</v>
      </c>
      <c r="F113" s="43">
        <v>200</v>
      </c>
      <c r="G113" s="43">
        <v>0.5</v>
      </c>
      <c r="H113" s="43">
        <v>0.01</v>
      </c>
      <c r="I113" s="43">
        <v>9.32</v>
      </c>
      <c r="J113" s="43">
        <v>44.4</v>
      </c>
      <c r="K113" s="44" t="s">
        <v>42</v>
      </c>
      <c r="L113" s="58">
        <v>1.79</v>
      </c>
    </row>
    <row r="114" spans="1:12" ht="15">
      <c r="A114" s="23"/>
      <c r="B114" s="15"/>
      <c r="C114" s="11"/>
      <c r="D114" s="7" t="s">
        <v>31</v>
      </c>
      <c r="E114" s="42" t="s">
        <v>49</v>
      </c>
      <c r="F114" s="43">
        <v>80</v>
      </c>
      <c r="G114" s="43">
        <v>6.4</v>
      </c>
      <c r="H114" s="43">
        <v>1</v>
      </c>
      <c r="I114" s="43">
        <v>34.200000000000003</v>
      </c>
      <c r="J114" s="43">
        <v>160.80000000000001</v>
      </c>
      <c r="K114" s="44"/>
      <c r="L114" s="57">
        <v>3.3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900</v>
      </c>
      <c r="G118" s="19">
        <f>SUM(G109:G117)</f>
        <v>31.54</v>
      </c>
      <c r="H118" s="19">
        <f>SUM(H109:H117)</f>
        <v>34.409999999999997</v>
      </c>
      <c r="I118" s="19">
        <f>SUM(I109:I117)</f>
        <v>80.050000000000011</v>
      </c>
      <c r="J118" s="19">
        <f>SUM(J109:J117)</f>
        <v>750.6099999999999</v>
      </c>
      <c r="K118" s="25"/>
      <c r="L118" s="19">
        <f>SUM(L109:L117)</f>
        <v>75</v>
      </c>
    </row>
    <row r="119" spans="1:12" ht="15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1352</v>
      </c>
      <c r="G119" s="32">
        <f>G108+G118</f>
        <v>44.46</v>
      </c>
      <c r="H119" s="32">
        <f>H108+H118</f>
        <v>56</v>
      </c>
      <c r="I119" s="32">
        <f>I108+I118</f>
        <v>140.38</v>
      </c>
      <c r="J119" s="32">
        <f>J108+J118</f>
        <v>1146.31</v>
      </c>
      <c r="K119" s="32"/>
      <c r="L119" s="32">
        <f>L108+L118</f>
        <v>92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 t="s">
        <v>107</v>
      </c>
      <c r="F121" s="43">
        <v>200</v>
      </c>
      <c r="G121" s="43">
        <v>5.39</v>
      </c>
      <c r="H121" s="43">
        <v>0.6</v>
      </c>
      <c r="I121" s="43">
        <v>38.21</v>
      </c>
      <c r="J121" s="43">
        <v>180</v>
      </c>
      <c r="K121" s="44" t="s">
        <v>40</v>
      </c>
      <c r="L121" s="43">
        <v>6.28</v>
      </c>
    </row>
    <row r="122" spans="1:12" ht="15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0.5</v>
      </c>
      <c r="H122" s="43">
        <v>0.01</v>
      </c>
      <c r="I122" s="43">
        <v>9.32</v>
      </c>
      <c r="J122" s="43">
        <v>44.4</v>
      </c>
      <c r="K122" s="44" t="s">
        <v>42</v>
      </c>
      <c r="L122" s="43">
        <v>1.79</v>
      </c>
    </row>
    <row r="123" spans="1:12" ht="15">
      <c r="A123" s="14"/>
      <c r="B123" s="15"/>
      <c r="C123" s="11"/>
      <c r="D123" s="7" t="s">
        <v>23</v>
      </c>
      <c r="E123" s="42" t="s">
        <v>78</v>
      </c>
      <c r="F123" s="43">
        <v>40</v>
      </c>
      <c r="G123" s="43">
        <v>3.2</v>
      </c>
      <c r="H123" s="43">
        <v>0.5</v>
      </c>
      <c r="I123" s="43">
        <v>17.100000000000001</v>
      </c>
      <c r="J123" s="43">
        <v>80.400000000000006</v>
      </c>
      <c r="K123" s="44"/>
      <c r="L123" s="43">
        <v>2.4500000000000002</v>
      </c>
    </row>
    <row r="124" spans="1:12" ht="15">
      <c r="A124" s="14"/>
      <c r="B124" s="15"/>
      <c r="C124" s="11"/>
      <c r="D124" s="7" t="s">
        <v>24</v>
      </c>
      <c r="E124" s="42" t="s">
        <v>54</v>
      </c>
      <c r="F124" s="43">
        <v>10</v>
      </c>
      <c r="G124" s="43">
        <v>0.08</v>
      </c>
      <c r="H124" s="43">
        <v>7.3</v>
      </c>
      <c r="I124" s="43">
        <v>0.13</v>
      </c>
      <c r="J124" s="43">
        <v>66</v>
      </c>
      <c r="K124" s="44"/>
      <c r="L124" s="43">
        <v>6.48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450</v>
      </c>
      <c r="G127" s="19">
        <f>SUM(G120:G126)</f>
        <v>9.17</v>
      </c>
      <c r="H127" s="19">
        <f>SUM(H120:H126)</f>
        <v>8.41</v>
      </c>
      <c r="I127" s="19">
        <f>SUM(I120:I126)</f>
        <v>64.759999999999991</v>
      </c>
      <c r="J127" s="19">
        <f>SUM(J120:J126)</f>
        <v>370.8</v>
      </c>
      <c r="K127" s="25"/>
      <c r="L127" s="19">
        <f>SUM(L120:L126)</f>
        <v>17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108</v>
      </c>
      <c r="F128" s="43">
        <v>100</v>
      </c>
      <c r="G128" s="43">
        <v>1.6</v>
      </c>
      <c r="H128" s="43">
        <v>4.99</v>
      </c>
      <c r="I128" s="43">
        <v>9.24</v>
      </c>
      <c r="J128" s="43">
        <v>79.7</v>
      </c>
      <c r="K128" s="44" t="s">
        <v>111</v>
      </c>
      <c r="L128" s="56">
        <v>9.6</v>
      </c>
    </row>
    <row r="129" spans="1:12" ht="15">
      <c r="A129" s="14"/>
      <c r="B129" s="15"/>
      <c r="C129" s="11"/>
      <c r="D129" s="7" t="s">
        <v>27</v>
      </c>
      <c r="E129" s="42" t="s">
        <v>109</v>
      </c>
      <c r="F129" s="43">
        <v>200</v>
      </c>
      <c r="G129" s="43">
        <v>5.52</v>
      </c>
      <c r="H129" s="43">
        <v>6.29</v>
      </c>
      <c r="I129" s="43">
        <v>13.03</v>
      </c>
      <c r="J129" s="43">
        <v>130.87</v>
      </c>
      <c r="K129" s="44" t="s">
        <v>50</v>
      </c>
      <c r="L129" s="57">
        <v>17.91</v>
      </c>
    </row>
    <row r="130" spans="1:12" ht="15">
      <c r="A130" s="14"/>
      <c r="B130" s="15"/>
      <c r="C130" s="11"/>
      <c r="D130" s="7" t="s">
        <v>28</v>
      </c>
      <c r="E130" s="42" t="s">
        <v>110</v>
      </c>
      <c r="F130" s="43">
        <v>100</v>
      </c>
      <c r="G130" s="43">
        <v>17.38</v>
      </c>
      <c r="H130" s="43">
        <v>15.98</v>
      </c>
      <c r="I130" s="43">
        <v>3.75</v>
      </c>
      <c r="J130" s="43">
        <v>228.55</v>
      </c>
      <c r="K130" s="44" t="s">
        <v>112</v>
      </c>
      <c r="L130" s="57">
        <v>30.35</v>
      </c>
    </row>
    <row r="131" spans="1:12" ht="15">
      <c r="A131" s="14"/>
      <c r="B131" s="15"/>
      <c r="C131" s="11"/>
      <c r="D131" s="7" t="s">
        <v>29</v>
      </c>
      <c r="E131" s="42" t="s">
        <v>72</v>
      </c>
      <c r="F131" s="43">
        <v>200</v>
      </c>
      <c r="G131" s="43">
        <v>4.2699999999999996</v>
      </c>
      <c r="H131" s="43">
        <v>5.55</v>
      </c>
      <c r="I131" s="43">
        <v>29.02</v>
      </c>
      <c r="J131" s="43">
        <v>183.16</v>
      </c>
      <c r="K131" s="44" t="s">
        <v>75</v>
      </c>
      <c r="L131" s="57">
        <v>11.38</v>
      </c>
    </row>
    <row r="132" spans="1:12" ht="15">
      <c r="A132" s="14"/>
      <c r="B132" s="15"/>
      <c r="C132" s="11"/>
      <c r="D132" s="7" t="s">
        <v>30</v>
      </c>
      <c r="E132" s="42" t="s">
        <v>48</v>
      </c>
      <c r="F132" s="43">
        <v>200</v>
      </c>
      <c r="G132" s="43">
        <v>0.13</v>
      </c>
      <c r="H132" s="43">
        <v>0.02</v>
      </c>
      <c r="I132" s="43">
        <v>11.33</v>
      </c>
      <c r="J132" s="43">
        <v>45.6</v>
      </c>
      <c r="K132" s="44" t="s">
        <v>52</v>
      </c>
      <c r="L132" s="57">
        <v>2.46</v>
      </c>
    </row>
    <row r="133" spans="1:12" ht="15">
      <c r="A133" s="14"/>
      <c r="B133" s="15"/>
      <c r="C133" s="11"/>
      <c r="D133" s="7" t="s">
        <v>31</v>
      </c>
      <c r="E133" s="42" t="s">
        <v>49</v>
      </c>
      <c r="F133" s="43">
        <v>80</v>
      </c>
      <c r="G133" s="43">
        <v>6.4</v>
      </c>
      <c r="H133" s="43">
        <v>1</v>
      </c>
      <c r="I133" s="43">
        <v>34.200000000000003</v>
      </c>
      <c r="J133" s="43">
        <v>160.80000000000001</v>
      </c>
      <c r="K133" s="44"/>
      <c r="L133" s="57">
        <v>3.3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880</v>
      </c>
      <c r="G137" s="19">
        <f>SUM(G128:G136)</f>
        <v>35.299999999999997</v>
      </c>
      <c r="H137" s="19">
        <f>SUM(H128:H136)</f>
        <v>33.830000000000005</v>
      </c>
      <c r="I137" s="19">
        <f>SUM(I128:I136)</f>
        <v>100.57000000000001</v>
      </c>
      <c r="J137" s="19">
        <f>SUM(J128:J136)</f>
        <v>828.68000000000006</v>
      </c>
      <c r="K137" s="25"/>
      <c r="L137" s="19">
        <f>SUM(L128:L136)</f>
        <v>74.999999999999986</v>
      </c>
    </row>
    <row r="138" spans="1:12" ht="15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1330</v>
      </c>
      <c r="G138" s="32">
        <f>G127+G137</f>
        <v>44.47</v>
      </c>
      <c r="H138" s="32">
        <f>H127+H137</f>
        <v>42.240000000000009</v>
      </c>
      <c r="I138" s="32">
        <f>I127+I137</f>
        <v>165.32999999999998</v>
      </c>
      <c r="J138" s="32">
        <f>J127+J137</f>
        <v>1199.48</v>
      </c>
      <c r="K138" s="32"/>
      <c r="L138" s="32">
        <f>L127+L137</f>
        <v>91.999999999999986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 t="s">
        <v>88</v>
      </c>
      <c r="F140" s="43">
        <v>200</v>
      </c>
      <c r="G140" s="43">
        <v>3.09</v>
      </c>
      <c r="H140" s="43">
        <v>4.07</v>
      </c>
      <c r="I140" s="43">
        <v>36.979999999999997</v>
      </c>
      <c r="J140" s="43">
        <v>197</v>
      </c>
      <c r="K140" s="44" t="s">
        <v>40</v>
      </c>
      <c r="L140" s="43">
        <v>6.28</v>
      </c>
    </row>
    <row r="141" spans="1:12" ht="1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0.5</v>
      </c>
      <c r="H141" s="43">
        <v>0.01</v>
      </c>
      <c r="I141" s="43">
        <v>9.32</v>
      </c>
      <c r="J141" s="43">
        <v>44.4</v>
      </c>
      <c r="K141" s="44" t="s">
        <v>42</v>
      </c>
      <c r="L141" s="43">
        <v>1.79</v>
      </c>
    </row>
    <row r="142" spans="1:12" ht="15.75" customHeight="1">
      <c r="A142" s="23"/>
      <c r="B142" s="15"/>
      <c r="C142" s="11"/>
      <c r="D142" s="7" t="s">
        <v>23</v>
      </c>
      <c r="E142" s="42" t="s">
        <v>78</v>
      </c>
      <c r="F142" s="43">
        <v>40</v>
      </c>
      <c r="G142" s="43">
        <v>3.2</v>
      </c>
      <c r="H142" s="43">
        <v>0.5</v>
      </c>
      <c r="I142" s="43">
        <v>17.100000000000001</v>
      </c>
      <c r="J142" s="43">
        <v>80.400000000000006</v>
      </c>
      <c r="K142" s="44"/>
      <c r="L142" s="43">
        <v>2.4500000000000002</v>
      </c>
    </row>
    <row r="143" spans="1:12" ht="15">
      <c r="A143" s="23"/>
      <c r="B143" s="15"/>
      <c r="C143" s="11"/>
      <c r="D143" s="7" t="s">
        <v>24</v>
      </c>
      <c r="E143" s="42" t="s">
        <v>54</v>
      </c>
      <c r="F143" s="43">
        <v>10</v>
      </c>
      <c r="G143" s="43">
        <v>0.08</v>
      </c>
      <c r="H143" s="43">
        <v>7.3</v>
      </c>
      <c r="I143" s="43">
        <v>0.13</v>
      </c>
      <c r="J143" s="43">
        <v>66</v>
      </c>
      <c r="K143" s="44"/>
      <c r="L143" s="43">
        <v>6.48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450</v>
      </c>
      <c r="G146" s="19">
        <f>SUM(G139:G145)</f>
        <v>6.87</v>
      </c>
      <c r="H146" s="19">
        <f>SUM(H139:H145)</f>
        <v>11.879999999999999</v>
      </c>
      <c r="I146" s="19">
        <f>SUM(I139:I145)</f>
        <v>63.53</v>
      </c>
      <c r="J146" s="19">
        <f>SUM(J139:J145)</f>
        <v>387.8</v>
      </c>
      <c r="K146" s="25"/>
      <c r="L146" s="19">
        <f>SUM(L139:L145)</f>
        <v>17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80</v>
      </c>
      <c r="F147" s="43"/>
      <c r="G147" s="43"/>
      <c r="H147" s="43"/>
      <c r="I147" s="43"/>
      <c r="J147" s="43"/>
      <c r="K147" s="44"/>
      <c r="L147" s="56">
        <v>9.8000000000000007</v>
      </c>
    </row>
    <row r="148" spans="1:12" ht="15">
      <c r="A148" s="23"/>
      <c r="B148" s="15"/>
      <c r="C148" s="11"/>
      <c r="D148" s="7" t="s">
        <v>27</v>
      </c>
      <c r="E148" s="42" t="s">
        <v>113</v>
      </c>
      <c r="F148" s="43">
        <v>200</v>
      </c>
      <c r="G148" s="43">
        <v>8.5299999999999994</v>
      </c>
      <c r="H148" s="43">
        <v>8.44</v>
      </c>
      <c r="I148" s="43">
        <v>15.73</v>
      </c>
      <c r="J148" s="43">
        <v>173.04</v>
      </c>
      <c r="K148" s="44" t="s">
        <v>116</v>
      </c>
      <c r="L148" s="57">
        <v>13.11</v>
      </c>
    </row>
    <row r="149" spans="1:12" ht="15">
      <c r="A149" s="23"/>
      <c r="B149" s="15"/>
      <c r="C149" s="11"/>
      <c r="D149" s="7" t="s">
        <v>28</v>
      </c>
      <c r="E149" s="42" t="s">
        <v>91</v>
      </c>
      <c r="F149" s="43" t="s">
        <v>93</v>
      </c>
      <c r="G149" s="43">
        <v>11.32</v>
      </c>
      <c r="H149" s="43">
        <v>21.89</v>
      </c>
      <c r="I149" s="43">
        <v>26.81</v>
      </c>
      <c r="J149" s="43">
        <v>348.94</v>
      </c>
      <c r="K149" s="44" t="s">
        <v>96</v>
      </c>
      <c r="L149" s="57">
        <v>35.35</v>
      </c>
    </row>
    <row r="150" spans="1:12" ht="15">
      <c r="A150" s="23"/>
      <c r="B150" s="15"/>
      <c r="C150" s="11"/>
      <c r="D150" s="7" t="s">
        <v>29</v>
      </c>
      <c r="E150" s="42" t="s">
        <v>114</v>
      </c>
      <c r="F150" s="43">
        <v>200</v>
      </c>
      <c r="G150" s="43">
        <v>5.43</v>
      </c>
      <c r="H150" s="43">
        <v>4.2300000000000004</v>
      </c>
      <c r="I150" s="43">
        <v>33.380000000000003</v>
      </c>
      <c r="J150" s="43">
        <v>193</v>
      </c>
      <c r="K150" s="44" t="s">
        <v>115</v>
      </c>
      <c r="L150" s="57">
        <v>8.16</v>
      </c>
    </row>
    <row r="151" spans="1:12" ht="15">
      <c r="A151" s="23"/>
      <c r="B151" s="15"/>
      <c r="C151" s="11"/>
      <c r="D151" s="7" t="s">
        <v>30</v>
      </c>
      <c r="E151" s="42" t="s">
        <v>83</v>
      </c>
      <c r="F151" s="43">
        <v>200</v>
      </c>
      <c r="G151" s="43">
        <v>0.6</v>
      </c>
      <c r="H151" s="43">
        <v>0</v>
      </c>
      <c r="I151" s="43">
        <v>19.98</v>
      </c>
      <c r="J151" s="43">
        <v>79.92</v>
      </c>
      <c r="K151" s="44" t="s">
        <v>87</v>
      </c>
      <c r="L151" s="57">
        <v>5.28</v>
      </c>
    </row>
    <row r="152" spans="1:12" ht="15">
      <c r="A152" s="23"/>
      <c r="B152" s="15"/>
      <c r="C152" s="11"/>
      <c r="D152" s="7" t="s">
        <v>31</v>
      </c>
      <c r="E152" s="42" t="s">
        <v>49</v>
      </c>
      <c r="F152" s="43">
        <v>80</v>
      </c>
      <c r="G152" s="43">
        <v>6.4</v>
      </c>
      <c r="H152" s="43">
        <v>1</v>
      </c>
      <c r="I152" s="43">
        <v>34.200000000000003</v>
      </c>
      <c r="J152" s="43">
        <v>160.80000000000001</v>
      </c>
      <c r="K152" s="44"/>
      <c r="L152" s="57">
        <v>3.3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680</v>
      </c>
      <c r="G156" s="19">
        <f>SUM(G147:G155)</f>
        <v>32.28</v>
      </c>
      <c r="H156" s="19">
        <f>SUM(H147:H155)</f>
        <v>35.56</v>
      </c>
      <c r="I156" s="19">
        <f>SUM(I147:I155)</f>
        <v>130.10000000000002</v>
      </c>
      <c r="J156" s="19">
        <f>SUM(J147:J155)</f>
        <v>955.7</v>
      </c>
      <c r="K156" s="25"/>
      <c r="L156" s="19">
        <f>SUM(L147:L155)</f>
        <v>75</v>
      </c>
    </row>
    <row r="157" spans="1:12" ht="15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1130</v>
      </c>
      <c r="G157" s="32">
        <f>G146+G156</f>
        <v>39.15</v>
      </c>
      <c r="H157" s="32">
        <f>H146+H156</f>
        <v>47.44</v>
      </c>
      <c r="I157" s="32">
        <f>I146+I156</f>
        <v>193.63000000000002</v>
      </c>
      <c r="J157" s="32">
        <f>J146+J156</f>
        <v>1343.5</v>
      </c>
      <c r="K157" s="32"/>
      <c r="L157" s="32">
        <f>L146+L156</f>
        <v>92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 t="s">
        <v>117</v>
      </c>
      <c r="F159" s="43">
        <v>200</v>
      </c>
      <c r="G159" s="43">
        <v>4.5199999999999996</v>
      </c>
      <c r="H159" s="43">
        <v>4.07</v>
      </c>
      <c r="I159" s="43">
        <v>30.57</v>
      </c>
      <c r="J159" s="43">
        <v>177</v>
      </c>
      <c r="K159" s="44" t="s">
        <v>40</v>
      </c>
      <c r="L159" s="43">
        <v>6.85</v>
      </c>
    </row>
    <row r="160" spans="1:12" ht="1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0.5</v>
      </c>
      <c r="H160" s="43">
        <v>0.01</v>
      </c>
      <c r="I160" s="43">
        <v>9.32</v>
      </c>
      <c r="J160" s="43">
        <v>44.4</v>
      </c>
      <c r="K160" s="44" t="s">
        <v>42</v>
      </c>
      <c r="L160" s="43">
        <v>1.79</v>
      </c>
    </row>
    <row r="161" spans="1:12" ht="15">
      <c r="A161" s="23"/>
      <c r="B161" s="15"/>
      <c r="C161" s="11"/>
      <c r="D161" s="7" t="s">
        <v>23</v>
      </c>
      <c r="E161" s="42" t="s">
        <v>49</v>
      </c>
      <c r="F161" s="43">
        <v>40</v>
      </c>
      <c r="G161" s="43">
        <v>3.2</v>
      </c>
      <c r="H161" s="43">
        <v>0.5</v>
      </c>
      <c r="I161" s="43">
        <v>17.100000000000001</v>
      </c>
      <c r="J161" s="43">
        <v>80.400000000000006</v>
      </c>
      <c r="K161" s="44"/>
      <c r="L161" s="43">
        <v>2.4500000000000002</v>
      </c>
    </row>
    <row r="162" spans="1:12" ht="15">
      <c r="A162" s="23"/>
      <c r="B162" s="15"/>
      <c r="C162" s="11"/>
      <c r="D162" s="7" t="s">
        <v>24</v>
      </c>
      <c r="E162" s="42" t="s">
        <v>98</v>
      </c>
      <c r="F162" s="43">
        <v>12</v>
      </c>
      <c r="G162" s="43">
        <v>3.15</v>
      </c>
      <c r="H162" s="43">
        <v>14.4</v>
      </c>
      <c r="I162" s="43">
        <v>0</v>
      </c>
      <c r="J162" s="43">
        <v>50.9</v>
      </c>
      <c r="K162" s="44"/>
      <c r="L162" s="43">
        <v>5.91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452</v>
      </c>
      <c r="G165" s="19">
        <f>SUM(G158:G164)</f>
        <v>11.37</v>
      </c>
      <c r="H165" s="19">
        <f>SUM(H158:H164)</f>
        <v>18.98</v>
      </c>
      <c r="I165" s="19">
        <f>SUM(I158:I164)</f>
        <v>56.99</v>
      </c>
      <c r="J165" s="19">
        <f>SUM(J158:J164)</f>
        <v>352.7</v>
      </c>
      <c r="K165" s="25"/>
      <c r="L165" s="19">
        <f>SUM(L158:L164)</f>
        <v>17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55</v>
      </c>
      <c r="F166" s="43">
        <v>100</v>
      </c>
      <c r="G166" s="43">
        <v>6</v>
      </c>
      <c r="H166" s="43">
        <v>15.3</v>
      </c>
      <c r="I166" s="43">
        <v>19.899999999999999</v>
      </c>
      <c r="J166" s="43">
        <v>227.7</v>
      </c>
      <c r="K166" s="44" t="s">
        <v>59</v>
      </c>
      <c r="L166" s="56">
        <v>9.8000000000000007</v>
      </c>
    </row>
    <row r="167" spans="1:12" ht="15">
      <c r="A167" s="23"/>
      <c r="B167" s="15"/>
      <c r="C167" s="11"/>
      <c r="D167" s="7" t="s">
        <v>27</v>
      </c>
      <c r="E167" s="42" t="s">
        <v>118</v>
      </c>
      <c r="F167" s="43">
        <v>200</v>
      </c>
      <c r="G167" s="43">
        <v>1.6</v>
      </c>
      <c r="H167" s="43">
        <v>1.92</v>
      </c>
      <c r="I167" s="43">
        <v>11.84</v>
      </c>
      <c r="J167" s="43">
        <v>72</v>
      </c>
      <c r="K167" s="44" t="s">
        <v>120</v>
      </c>
      <c r="L167" s="57">
        <v>13.11</v>
      </c>
    </row>
    <row r="168" spans="1:12" ht="15">
      <c r="A168" s="23"/>
      <c r="B168" s="15"/>
      <c r="C168" s="11"/>
      <c r="D168" s="7" t="s">
        <v>28</v>
      </c>
      <c r="E168" s="42" t="s">
        <v>119</v>
      </c>
      <c r="F168" s="43">
        <v>80</v>
      </c>
      <c r="G168" s="43">
        <v>8.9</v>
      </c>
      <c r="H168" s="43">
        <v>35.72</v>
      </c>
      <c r="I168" s="43">
        <v>4</v>
      </c>
      <c r="J168" s="43">
        <v>373.07</v>
      </c>
      <c r="K168" s="44">
        <v>67</v>
      </c>
      <c r="L168" s="57">
        <v>34.97</v>
      </c>
    </row>
    <row r="169" spans="1:12" ht="15">
      <c r="A169" s="23"/>
      <c r="B169" s="15"/>
      <c r="C169" s="11"/>
      <c r="D169" s="7" t="s">
        <v>29</v>
      </c>
      <c r="E169" s="42" t="s">
        <v>39</v>
      </c>
      <c r="F169" s="43">
        <v>200</v>
      </c>
      <c r="G169" s="43">
        <v>6.21</v>
      </c>
      <c r="H169" s="43">
        <v>5.28</v>
      </c>
      <c r="I169" s="43">
        <v>27.9</v>
      </c>
      <c r="J169" s="43">
        <v>184</v>
      </c>
      <c r="K169" s="44" t="s">
        <v>62</v>
      </c>
      <c r="L169" s="57">
        <v>12.03</v>
      </c>
    </row>
    <row r="170" spans="1:12" ht="15">
      <c r="A170" s="23"/>
      <c r="B170" s="15"/>
      <c r="C170" s="11"/>
      <c r="D170" s="7" t="s">
        <v>30</v>
      </c>
      <c r="E170" s="42" t="s">
        <v>41</v>
      </c>
      <c r="F170" s="43">
        <v>200</v>
      </c>
      <c r="G170" s="43">
        <v>0.5</v>
      </c>
      <c r="H170" s="43">
        <v>0.01</v>
      </c>
      <c r="I170" s="43">
        <v>9.32</v>
      </c>
      <c r="J170" s="43">
        <v>44.4</v>
      </c>
      <c r="K170" s="44" t="s">
        <v>42</v>
      </c>
      <c r="L170" s="43">
        <v>1.79</v>
      </c>
    </row>
    <row r="171" spans="1:12" ht="15">
      <c r="A171" s="23"/>
      <c r="B171" s="15"/>
      <c r="C171" s="11"/>
      <c r="D171" s="7" t="s">
        <v>31</v>
      </c>
      <c r="E171" s="42" t="s">
        <v>49</v>
      </c>
      <c r="F171" s="43">
        <v>80</v>
      </c>
      <c r="G171" s="43">
        <v>6.4</v>
      </c>
      <c r="H171" s="43">
        <v>1</v>
      </c>
      <c r="I171" s="43">
        <v>34.200000000000003</v>
      </c>
      <c r="J171" s="43">
        <v>160.80000000000001</v>
      </c>
      <c r="K171" s="44"/>
      <c r="L171" s="57">
        <v>3.3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860</v>
      </c>
      <c r="G175" s="19">
        <f>SUM(G166:G174)</f>
        <v>29.61</v>
      </c>
      <c r="H175" s="19">
        <f>SUM(H166:H174)</f>
        <v>59.23</v>
      </c>
      <c r="I175" s="19">
        <f>SUM(I166:I174)</f>
        <v>107.16</v>
      </c>
      <c r="J175" s="19">
        <f>SUM(J166:J174)</f>
        <v>1061.97</v>
      </c>
      <c r="K175" s="25"/>
      <c r="L175" s="19">
        <f>SUM(L166:L174)</f>
        <v>75</v>
      </c>
    </row>
    <row r="176" spans="1:12" ht="15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1312</v>
      </c>
      <c r="G176" s="32">
        <f>G165+G175</f>
        <v>40.98</v>
      </c>
      <c r="H176" s="32">
        <f>H165+H175</f>
        <v>78.209999999999994</v>
      </c>
      <c r="I176" s="32">
        <f>I165+I175</f>
        <v>164.15</v>
      </c>
      <c r="J176" s="32">
        <f>J165+J175</f>
        <v>1414.67</v>
      </c>
      <c r="K176" s="32"/>
      <c r="L176" s="32">
        <f>L165+L175</f>
        <v>92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51"/>
    </row>
    <row r="178" spans="1:12" ht="15">
      <c r="A178" s="23"/>
      <c r="B178" s="15"/>
      <c r="C178" s="11"/>
      <c r="D178" s="6"/>
      <c r="E178" s="39" t="s">
        <v>121</v>
      </c>
      <c r="F178" s="40">
        <v>200</v>
      </c>
      <c r="G178" s="40">
        <v>6.6</v>
      </c>
      <c r="H178" s="40">
        <v>8.6</v>
      </c>
      <c r="I178" s="40">
        <v>39.6</v>
      </c>
      <c r="J178" s="40">
        <v>258.60000000000002</v>
      </c>
      <c r="K178" s="41" t="s">
        <v>122</v>
      </c>
      <c r="L178" s="61">
        <v>6.28</v>
      </c>
    </row>
    <row r="179" spans="1:12" ht="15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0.5</v>
      </c>
      <c r="H179" s="43">
        <v>0.01</v>
      </c>
      <c r="I179" s="43">
        <v>9.32</v>
      </c>
      <c r="J179" s="43">
        <v>44.4</v>
      </c>
      <c r="K179" s="44" t="s">
        <v>42</v>
      </c>
      <c r="L179" s="43">
        <v>1.79</v>
      </c>
    </row>
    <row r="180" spans="1:12" ht="15">
      <c r="A180" s="23"/>
      <c r="B180" s="15"/>
      <c r="C180" s="11"/>
      <c r="D180" s="7" t="s">
        <v>23</v>
      </c>
      <c r="E180" s="42" t="s">
        <v>49</v>
      </c>
      <c r="F180" s="43">
        <v>40</v>
      </c>
      <c r="G180" s="43">
        <v>3.2</v>
      </c>
      <c r="H180" s="43">
        <v>0.5</v>
      </c>
      <c r="I180" s="43">
        <v>17.100000000000001</v>
      </c>
      <c r="J180" s="43">
        <v>80.400000000000006</v>
      </c>
      <c r="K180" s="44"/>
      <c r="L180" s="43">
        <v>2.4500000000000002</v>
      </c>
    </row>
    <row r="181" spans="1:12" ht="15">
      <c r="A181" s="23"/>
      <c r="B181" s="15"/>
      <c r="C181" s="11"/>
      <c r="D181" s="7" t="s">
        <v>24</v>
      </c>
      <c r="E181" s="42" t="s">
        <v>54</v>
      </c>
      <c r="F181" s="43">
        <v>10</v>
      </c>
      <c r="G181" s="43">
        <v>0.08</v>
      </c>
      <c r="H181" s="43">
        <v>7.3</v>
      </c>
      <c r="I181" s="43">
        <v>0.13</v>
      </c>
      <c r="J181" s="43">
        <v>66</v>
      </c>
      <c r="K181" s="44"/>
      <c r="L181" s="43">
        <v>6.48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450</v>
      </c>
      <c r="G184" s="19">
        <f>SUM(G177:G183)</f>
        <v>10.38</v>
      </c>
      <c r="H184" s="19">
        <f>SUM(H177:H183)</f>
        <v>16.41</v>
      </c>
      <c r="I184" s="19">
        <f>SUM(I177:I183)</f>
        <v>66.150000000000006</v>
      </c>
      <c r="J184" s="19">
        <f>SUM(J177:J183)</f>
        <v>449.4</v>
      </c>
      <c r="K184" s="25"/>
      <c r="L184" s="19">
        <f>SUM(L177:L183)</f>
        <v>17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 t="s">
        <v>108</v>
      </c>
      <c r="F185" s="54">
        <v>100</v>
      </c>
      <c r="G185" s="43">
        <v>1.4</v>
      </c>
      <c r="H185" s="43">
        <v>5.08</v>
      </c>
      <c r="I185" s="43">
        <v>9.01</v>
      </c>
      <c r="J185" s="43">
        <v>87.4</v>
      </c>
      <c r="K185" s="44">
        <v>49.3</v>
      </c>
      <c r="L185" s="56">
        <v>9.8000000000000007</v>
      </c>
    </row>
    <row r="186" spans="1:12" ht="15">
      <c r="A186" s="23"/>
      <c r="B186" s="15"/>
      <c r="C186" s="11"/>
      <c r="D186" s="7" t="s">
        <v>27</v>
      </c>
      <c r="E186" s="42" t="s">
        <v>123</v>
      </c>
      <c r="F186" s="43">
        <v>200</v>
      </c>
      <c r="G186" s="43">
        <v>7.21</v>
      </c>
      <c r="H186" s="43">
        <v>4.13</v>
      </c>
      <c r="I186" s="43">
        <v>19.41</v>
      </c>
      <c r="J186" s="43">
        <v>143.74</v>
      </c>
      <c r="K186" s="44" t="s">
        <v>124</v>
      </c>
      <c r="L186" s="57">
        <v>13.11</v>
      </c>
    </row>
    <row r="187" spans="1:12" ht="15">
      <c r="A187" s="23"/>
      <c r="B187" s="15"/>
      <c r="C187" s="11"/>
      <c r="D187" s="7" t="s">
        <v>28</v>
      </c>
      <c r="E187" s="42" t="s">
        <v>71</v>
      </c>
      <c r="F187" s="43">
        <v>100</v>
      </c>
      <c r="G187" s="43">
        <v>17.38</v>
      </c>
      <c r="H187" s="43">
        <v>15.98</v>
      </c>
      <c r="I187" s="43">
        <v>3.75</v>
      </c>
      <c r="J187" s="43">
        <v>228.55</v>
      </c>
      <c r="K187" s="44" t="s">
        <v>76</v>
      </c>
      <c r="L187" s="57">
        <v>30.3</v>
      </c>
    </row>
    <row r="188" spans="1:12" ht="15">
      <c r="A188" s="23"/>
      <c r="B188" s="15"/>
      <c r="C188" s="11"/>
      <c r="D188" s="7" t="s">
        <v>29</v>
      </c>
      <c r="E188" s="42" t="s">
        <v>125</v>
      </c>
      <c r="F188" s="43">
        <v>200</v>
      </c>
      <c r="G188" s="43">
        <v>5.58</v>
      </c>
      <c r="H188" s="43">
        <v>14.74</v>
      </c>
      <c r="I188" s="43">
        <v>53.73</v>
      </c>
      <c r="J188" s="43">
        <v>370.08</v>
      </c>
      <c r="K188" s="44" t="s">
        <v>126</v>
      </c>
      <c r="L188" s="57">
        <v>13.1</v>
      </c>
    </row>
    <row r="189" spans="1:12" ht="15">
      <c r="A189" s="23"/>
      <c r="B189" s="15"/>
      <c r="C189" s="11"/>
      <c r="D189" s="7" t="s">
        <v>30</v>
      </c>
      <c r="E189" s="42" t="s">
        <v>127</v>
      </c>
      <c r="F189" s="43">
        <v>200</v>
      </c>
      <c r="G189" s="43">
        <v>4.2</v>
      </c>
      <c r="H189" s="43">
        <v>3.6</v>
      </c>
      <c r="I189" s="43">
        <v>17.3</v>
      </c>
      <c r="J189" s="43">
        <v>118.7</v>
      </c>
      <c r="K189" s="44" t="s">
        <v>128</v>
      </c>
      <c r="L189" s="58">
        <v>5.39</v>
      </c>
    </row>
    <row r="190" spans="1:12" ht="15">
      <c r="A190" s="23"/>
      <c r="B190" s="15"/>
      <c r="C190" s="11"/>
      <c r="D190" s="7" t="s">
        <v>31</v>
      </c>
      <c r="E190" s="53" t="s">
        <v>49</v>
      </c>
      <c r="F190" s="43">
        <v>80</v>
      </c>
      <c r="G190" s="43">
        <v>6.4</v>
      </c>
      <c r="H190" s="43">
        <v>1</v>
      </c>
      <c r="I190" s="43">
        <v>34.200000000000003</v>
      </c>
      <c r="J190" s="43">
        <v>160.80000000000001</v>
      </c>
      <c r="K190" s="44"/>
      <c r="L190" s="57">
        <v>3.3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880</v>
      </c>
      <c r="G194" s="19">
        <f>SUM(G185:G193)</f>
        <v>42.17</v>
      </c>
      <c r="H194" s="19">
        <f>SUM(H185:H193)</f>
        <v>44.53</v>
      </c>
      <c r="I194" s="19">
        <f>SUM(I185:I193)</f>
        <v>137.4</v>
      </c>
      <c r="J194" s="19">
        <f>SUM(J185:J193)</f>
        <v>1109.27</v>
      </c>
      <c r="K194" s="25"/>
      <c r="L194" s="19">
        <f>SUM(L185:L193)</f>
        <v>75</v>
      </c>
    </row>
    <row r="195" spans="1:12" ht="15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1330</v>
      </c>
      <c r="G195" s="32">
        <f>G184+G194</f>
        <v>52.550000000000004</v>
      </c>
      <c r="H195" s="32">
        <f>H184+H194</f>
        <v>60.94</v>
      </c>
      <c r="I195" s="32">
        <f>I184+I194</f>
        <v>203.55</v>
      </c>
      <c r="J195" s="32">
        <f>J184+J194</f>
        <v>1558.67</v>
      </c>
      <c r="K195" s="32"/>
      <c r="L195" s="32">
        <f>L184+L194</f>
        <v>92</v>
      </c>
    </row>
    <row r="196" spans="1:12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1280.5999999999999</v>
      </c>
      <c r="G196" s="34">
        <f>(G24+G43+G62+G81+G100+G119+G138+G157+G176+G195)/(IF(G24=0,0,1)+IF(G43=0,0,1)+IF(G62=0,0,1)+IF(G81=0,0,1)+IF(G100=0,0,1)+IF(G119=0,0,1)+IF(G138=0,0,1)+IF(G157=0,0,1)+IF(G176=0,0,1)+IF(G195=0,0,1))</f>
        <v>45.506999999999998</v>
      </c>
      <c r="H196" s="34">
        <f>(H24+H43+H62+H81+H100+H119+H138+H157+H176+H195)/(IF(H24=0,0,1)+IF(H43=0,0,1)+IF(H62=0,0,1)+IF(H81=0,0,1)+IF(H100=0,0,1)+IF(H119=0,0,1)+IF(H138=0,0,1)+IF(H157=0,0,1)+IF(H176=0,0,1)+IF(H195=0,0,1))</f>
        <v>66.190000000000012</v>
      </c>
      <c r="I196" s="34">
        <f>(I24+I43+I62+I81+I100+I119+I138+I157+I176+I195)/(IF(I24=0,0,1)+IF(I43=0,0,1)+IF(I62=0,0,1)+IF(I81=0,0,1)+IF(I100=0,0,1)+IF(I119=0,0,1)+IF(I138=0,0,1)+IF(I157=0,0,1)+IF(I176=0,0,1)+IF(I195=0,0,1))</f>
        <v>200.20400000000001</v>
      </c>
      <c r="J196" s="34">
        <f>(J24+J43+J62+J81+J100+J119+J138+J157+J176+J195)/(IF(J24=0,0,1)+IF(J43=0,0,1)+IF(J62=0,0,1)+IF(J81=0,0,1)+IF(J100=0,0,1)+IF(J119=0,0,1)+IF(J138=0,0,1)+IF(J157=0,0,1)+IF(J176=0,0,1)+IF(J195=0,0,1))</f>
        <v>1300.5170000000001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Валерий</cp:lastModifiedBy>
  <cp:lastPrinted>2023-10-26T11:43:24Z</cp:lastPrinted>
  <dcterms:created xsi:type="dcterms:W3CDTF">2022-05-16T14:23:56Z</dcterms:created>
  <dcterms:modified xsi:type="dcterms:W3CDTF">2024-12-12T16:28:29Z</dcterms:modified>
</cp:coreProperties>
</file>