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G195" l="1"/>
  <c r="F24"/>
  <c r="I24"/>
  <c r="H24"/>
  <c r="I195"/>
  <c r="H195"/>
  <c r="H176"/>
  <c r="G176"/>
  <c r="F176"/>
  <c r="J176"/>
  <c r="L157"/>
  <c r="G138"/>
  <c r="I119"/>
  <c r="H119"/>
  <c r="J119"/>
  <c r="G119"/>
  <c r="F119"/>
  <c r="I100"/>
  <c r="H100"/>
  <c r="G100"/>
  <c r="J81"/>
  <c r="G62"/>
  <c r="I62"/>
  <c r="F62"/>
  <c r="I43"/>
  <c r="F43"/>
  <c r="G43"/>
  <c r="L195"/>
  <c r="I196" l="1"/>
  <c r="H196"/>
  <c r="J196"/>
  <c r="L196"/>
  <c r="F196"/>
  <c r="G196"/>
</calcChain>
</file>

<file path=xl/sharedStrings.xml><?xml version="1.0" encoding="utf-8"?>
<sst xmlns="http://schemas.openxmlformats.org/spreadsheetml/2006/main" count="352" uniqueCount="130">
  <si>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</si>
  <si>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</si>
  <si>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</si>
  <si>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</si>
  <si>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</si>
  <si>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</si>
  <si>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</si>
  <si>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</si>
  <si>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</si>
  <si>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</si>
  <si>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</si>
  <si>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</si>
  <si>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</si>
  <si>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</si>
  <si>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</si>
  <si>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</si>
  <si>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</si>
  <si>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</si>
  <si>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</si>
  <si>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</si>
  <si>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</si>
  <si>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</si>
  <si>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</si>
  <si>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</si>
  <si>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</si>
  <si>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</si>
  <si>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</si>
  <si>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</si>
  <si>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</si>
  <si>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</si>
  <si>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</si>
  <si>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</si>
  <si>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</si>
  <si>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</si>
  <si>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</si>
  <si>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</si>
  <si>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</si>
  <si>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</si>
  <si>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</si>
  <si>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</si>
  <si>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168(3)</t>
  </si>
  <si>
    <t>чай с сахаром</t>
  </si>
  <si>
    <t>392(3)</t>
  </si>
  <si>
    <t>42/7</t>
  </si>
  <si>
    <t>хлеб с сыром</t>
  </si>
  <si>
    <t>салат из св. капусты</t>
  </si>
  <si>
    <t>суп с макаронными изделиями и мясом</t>
  </si>
  <si>
    <t>плов рисовый с мясом птицы</t>
  </si>
  <si>
    <t>чай с лимоном</t>
  </si>
  <si>
    <t>хлеб пшеничный</t>
  </si>
  <si>
    <t>46(1)</t>
  </si>
  <si>
    <t>304(3)</t>
  </si>
  <si>
    <t>393(3)</t>
  </si>
  <si>
    <t>каша молочная Геркулесовая</t>
  </si>
  <si>
    <t>масло сливочное порционное</t>
  </si>
  <si>
    <t>салат картофельный с фасолью</t>
  </si>
  <si>
    <t>борщ с мясом птицы</t>
  </si>
  <si>
    <t>Биточки диетические</t>
  </si>
  <si>
    <t>чай с сахаром и лимоном</t>
  </si>
  <si>
    <t>28(1)</t>
  </si>
  <si>
    <t>56(3)</t>
  </si>
  <si>
    <t>67(1)</t>
  </si>
  <si>
    <t>165(3)</t>
  </si>
  <si>
    <t>Шушпанов С.А.</t>
  </si>
  <si>
    <t>МБОУ Байтеряковская СОШ</t>
  </si>
  <si>
    <t>каша пшенная молочная</t>
  </si>
  <si>
    <t>бутерброд с сыром</t>
  </si>
  <si>
    <t>40/10</t>
  </si>
  <si>
    <t>3(3)</t>
  </si>
  <si>
    <t>салат из моркови с изюмом</t>
  </si>
  <si>
    <t>суп картофельный с овсяной крупой</t>
  </si>
  <si>
    <t>рыба запеченная</t>
  </si>
  <si>
    <t>пюре картофельное</t>
  </si>
  <si>
    <t>8(1)</t>
  </si>
  <si>
    <t>80(3)</t>
  </si>
  <si>
    <t>321(3)</t>
  </si>
  <si>
    <t>86(1)</t>
  </si>
  <si>
    <t>суп молочный вермишелевый</t>
  </si>
  <si>
    <t xml:space="preserve">хлеб пшеничный </t>
  </si>
  <si>
    <t>93(3)</t>
  </si>
  <si>
    <t>винегрет овощной</t>
  </si>
  <si>
    <t>рассольник с мясом птицы</t>
  </si>
  <si>
    <t>Жаркое по домашнему</t>
  </si>
  <si>
    <t>компот из сухофруктов</t>
  </si>
  <si>
    <t>45(3)</t>
  </si>
  <si>
    <t>74(3)</t>
  </si>
  <si>
    <t>276(3)</t>
  </si>
  <si>
    <t>153(1)</t>
  </si>
  <si>
    <t>каша рисовая молочная</t>
  </si>
  <si>
    <t>салат из моркови</t>
  </si>
  <si>
    <t>уха со взбитым яйцом</t>
  </si>
  <si>
    <t>тефтели мясные с соусом</t>
  </si>
  <si>
    <t>каша пшенная вязкая</t>
  </si>
  <si>
    <t>80/80</t>
  </si>
  <si>
    <t>12(1)</t>
  </si>
  <si>
    <t>60(1)</t>
  </si>
  <si>
    <t>355(3)</t>
  </si>
  <si>
    <t>каша молочная "Геркулес"</t>
  </si>
  <si>
    <t>сыр порционно</t>
  </si>
  <si>
    <t>салат из свеклы</t>
  </si>
  <si>
    <t>Щи из свежей кпусты</t>
  </si>
  <si>
    <t>гуляш из отварной говядины</t>
  </si>
  <si>
    <t>макароны отварные</t>
  </si>
  <si>
    <t>33(3)</t>
  </si>
  <si>
    <t>67(3)</t>
  </si>
  <si>
    <t>277(3)</t>
  </si>
  <si>
    <t>204(3)</t>
  </si>
  <si>
    <t>каша пшеничная молочная</t>
  </si>
  <si>
    <t>салат из свежей капусты</t>
  </si>
  <si>
    <t>суп с макар. Изделиями</t>
  </si>
  <si>
    <t>запеченная рыба</t>
  </si>
  <si>
    <t>17(1)</t>
  </si>
  <si>
    <t>86(3)</t>
  </si>
  <si>
    <t>суп гороховый с мясом птицы</t>
  </si>
  <si>
    <t>каша пшеничная вязкая</t>
  </si>
  <si>
    <t>185(3)</t>
  </si>
  <si>
    <t>81(3)</t>
  </si>
  <si>
    <t>каша манная молочная</t>
  </si>
  <si>
    <t>суп с мясными фрикадельками</t>
  </si>
  <si>
    <t xml:space="preserve">котлеты из отварного мяса </t>
  </si>
  <si>
    <t>45(1)</t>
  </si>
  <si>
    <t>каша "Дружба" молочная</t>
  </si>
  <si>
    <t>119(1)</t>
  </si>
  <si>
    <t>суп лапша с картофелем и мясом</t>
  </si>
  <si>
    <t>50(1)</t>
  </si>
  <si>
    <t>рис с овощами</t>
  </si>
  <si>
    <t>94(1)</t>
  </si>
  <si>
    <t>какао с молоком</t>
  </si>
  <si>
    <t>397(3)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</si>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</sst>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7" sqref="S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64</v>
      </c>
      <c r="D1" s="65"/>
      <c r="E1" s="65"/>
      <c r="F1" s="12" t="s">
        <v>16</v>
      </c>
      <c r="G1" s="2" t="s">
        <v>17</v>
      </c>
      <c r="H1" s="66" t="s">
        <v>129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63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39</v>
      </c>
      <c r="F7" s="40">
        <v>200</v>
      </c>
      <c r="G7" s="40">
        <v>6.17</v>
      </c>
      <c r="H7" s="40">
        <v>1.65</v>
      </c>
      <c r="I7" s="40">
        <v>32.72</v>
      </c>
      <c r="J7" s="40">
        <v>170</v>
      </c>
      <c r="K7" s="41" t="s">
        <v>40</v>
      </c>
      <c r="L7" s="61">
        <v>6.85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0.01</v>
      </c>
      <c r="I8" s="43">
        <v>9.32</v>
      </c>
      <c r="J8" s="43">
        <v>44.4</v>
      </c>
      <c r="K8" s="44" t="s">
        <v>42</v>
      </c>
      <c r="L8" s="57">
        <v>1.79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43</v>
      </c>
      <c r="G9" s="43">
        <v>6.35</v>
      </c>
      <c r="H9" s="43">
        <v>14.9</v>
      </c>
      <c r="I9" s="43">
        <v>17.100000000000001</v>
      </c>
      <c r="J9" s="43">
        <v>131.30000000000001</v>
      </c>
      <c r="K9" s="44"/>
      <c r="L9" s="57">
        <v>7.28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>SUM(G6:G12)</f>
        <v>13.02</v>
      </c>
      <c r="H13" s="19">
        <f>SUM(H6:H12)</f>
        <v>16.559999999999999</v>
      </c>
      <c r="I13" s="19">
        <f>SUM(I6:I12)</f>
        <v>59.14</v>
      </c>
      <c r="J13" s="19">
        <f>SUM(J6:J12)</f>
        <v>345.70000000000005</v>
      </c>
      <c r="K13" s="25"/>
      <c r="L13" s="19">
        <f>SUM(L6:L12)</f>
        <v>15.920000000000002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4">
        <v>100</v>
      </c>
      <c r="G14" s="43">
        <v>1.4</v>
      </c>
      <c r="H14" s="43">
        <v>5.08</v>
      </c>
      <c r="I14" s="43">
        <v>9.01</v>
      </c>
      <c r="J14" s="43">
        <v>87.4</v>
      </c>
      <c r="K14" s="44">
        <v>49.3</v>
      </c>
      <c r="L14" s="43">
        <v>9.8000000000000007</v>
      </c>
    </row>
    <row r="15" spans="1:12" ht="15">
      <c r="A15" s="23"/>
      <c r="B15" s="15"/>
      <c r="C15" s="11"/>
      <c r="D15" s="7" t="s">
        <v>27</v>
      </c>
      <c r="E15" s="53" t="s">
        <v>46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50</v>
      </c>
      <c r="L15" s="57">
        <v>12.91</v>
      </c>
    </row>
    <row r="16" spans="1:12" ht="15">
      <c r="A16" s="23"/>
      <c r="B16" s="15"/>
      <c r="C16" s="11"/>
      <c r="D16" s="7" t="s">
        <v>28</v>
      </c>
      <c r="E16" s="53" t="s">
        <v>47</v>
      </c>
      <c r="F16" s="55">
        <v>250</v>
      </c>
      <c r="G16" s="55">
        <v>20.2</v>
      </c>
      <c r="H16" s="55">
        <v>21.42</v>
      </c>
      <c r="I16" s="59">
        <v>52.21</v>
      </c>
      <c r="J16" s="55">
        <v>483.3</v>
      </c>
      <c r="K16" s="60" t="s">
        <v>51</v>
      </c>
      <c r="L16" s="57">
        <v>39</v>
      </c>
    </row>
    <row r="17" spans="1:12" ht="15">
      <c r="A17" s="23"/>
      <c r="B17" s="15"/>
      <c r="C17" s="11"/>
      <c r="D17" s="7" t="s">
        <v>29</v>
      </c>
      <c r="E17" s="53"/>
      <c r="F17" s="55"/>
      <c r="G17" s="55"/>
      <c r="H17" s="55"/>
      <c r="I17" s="59"/>
      <c r="J17" s="55"/>
      <c r="K17" s="60"/>
      <c r="L17" s="57"/>
    </row>
    <row r="18" spans="1:12" ht="15">
      <c r="A18" s="23"/>
      <c r="B18" s="15"/>
      <c r="C18" s="11"/>
      <c r="D18" s="7" t="s">
        <v>30</v>
      </c>
      <c r="E18" s="53" t="s">
        <v>41</v>
      </c>
      <c r="F18" s="55">
        <v>200</v>
      </c>
      <c r="G18" s="55">
        <v>0.6</v>
      </c>
      <c r="H18" s="55">
        <v>0.02</v>
      </c>
      <c r="I18" s="59">
        <v>31.4</v>
      </c>
      <c r="J18" s="55">
        <v>124</v>
      </c>
      <c r="K18" s="60" t="s">
        <v>52</v>
      </c>
      <c r="L18" s="58">
        <v>1.79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80</v>
      </c>
      <c r="G19" s="55">
        <v>6.4</v>
      </c>
      <c r="H19" s="55">
        <v>1</v>
      </c>
      <c r="I19" s="59">
        <v>34.200000000000003</v>
      </c>
      <c r="J19" s="55">
        <v>160.80000000000001</v>
      </c>
      <c r="K19" s="60"/>
      <c r="L19" s="57">
        <v>3.5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34.119999999999997</v>
      </c>
      <c r="H23" s="19">
        <f>SUM(H14:H22)</f>
        <v>33.810000000000009</v>
      </c>
      <c r="I23" s="19">
        <f>SUM(I14:I22)</f>
        <v>139.85000000000002</v>
      </c>
      <c r="J23" s="19">
        <f>SUM(J14:J22)</f>
        <v>986.37000000000012</v>
      </c>
      <c r="K23" s="25"/>
      <c r="L23" s="19">
        <f>SUM(L14:L22)</f>
        <v>67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1230</v>
      </c>
      <c r="G24" s="32">
        <f>G13+G23</f>
        <v>47.14</v>
      </c>
      <c r="H24" s="32">
        <f>H13+H23</f>
        <v>50.370000000000005</v>
      </c>
      <c r="I24" s="32">
        <f>I13+I23</f>
        <v>198.99</v>
      </c>
      <c r="J24" s="32">
        <f>J13+J23</f>
        <v>1332.0700000000002</v>
      </c>
      <c r="K24" s="32"/>
      <c r="L24" s="32">
        <f>L13+L23</f>
        <v>82.92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62" t="s">
        <v>53</v>
      </c>
      <c r="F26" s="63">
        <v>200</v>
      </c>
      <c r="G26" s="43">
        <v>6.07</v>
      </c>
      <c r="H26" s="43">
        <v>6.68</v>
      </c>
      <c r="I26" s="43">
        <v>33.909999999999997</v>
      </c>
      <c r="J26" s="43">
        <v>220</v>
      </c>
      <c r="K26" s="44" t="s">
        <v>40</v>
      </c>
      <c r="L26" s="43">
        <v>6.28</v>
      </c>
    </row>
    <row r="27" spans="1:12" ht="15">
      <c r="A27" s="14"/>
      <c r="B27" s="15"/>
      <c r="C27" s="11"/>
      <c r="D27" s="7" t="s">
        <v>22</v>
      </c>
      <c r="E27" s="53" t="s">
        <v>41</v>
      </c>
      <c r="F27" s="55">
        <v>200</v>
      </c>
      <c r="G27" s="43">
        <v>0.5</v>
      </c>
      <c r="H27" s="43">
        <v>0.01</v>
      </c>
      <c r="I27" s="43">
        <v>9.32</v>
      </c>
      <c r="J27" s="43">
        <v>44.4</v>
      </c>
      <c r="K27" s="44" t="s">
        <v>42</v>
      </c>
      <c r="L27" s="43">
        <v>1.79</v>
      </c>
    </row>
    <row r="28" spans="1:12" ht="15">
      <c r="A28" s="14"/>
      <c r="B28" s="15"/>
      <c r="C28" s="11"/>
      <c r="D28" s="7" t="s">
        <v>23</v>
      </c>
      <c r="E28" s="53" t="s">
        <v>49</v>
      </c>
      <c r="F28" s="55">
        <v>42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2.4500000000000002</v>
      </c>
    </row>
    <row r="29" spans="1:12" ht="15">
      <c r="A29" s="14"/>
      <c r="B29" s="15"/>
      <c r="C29" s="11"/>
      <c r="D29" s="7" t="s">
        <v>24</v>
      </c>
      <c r="E29" s="53" t="s">
        <v>54</v>
      </c>
      <c r="F29" s="55">
        <v>10</v>
      </c>
      <c r="G29" s="43">
        <v>0.08</v>
      </c>
      <c r="H29" s="43">
        <v>7.3</v>
      </c>
      <c r="I29" s="43">
        <v>0.13</v>
      </c>
      <c r="J29" s="43">
        <v>66</v>
      </c>
      <c r="K29" s="44"/>
      <c r="L29" s="43">
        <v>5.4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452</v>
      </c>
      <c r="G32" s="19">
        <f>SUM(G25:G31)</f>
        <v>9.85</v>
      </c>
      <c r="H32" s="19">
        <f>SUM(H25:H31)</f>
        <v>14.489999999999998</v>
      </c>
      <c r="I32" s="19">
        <f>SUM(I25:I31)</f>
        <v>60.46</v>
      </c>
      <c r="J32" s="19">
        <f>SUM(J25:J31)</f>
        <v>410.79999999999995</v>
      </c>
      <c r="K32" s="25"/>
      <c r="L32" s="19">
        <f>SUM(L25:L31)</f>
        <v>15.92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</v>
      </c>
      <c r="H33" s="43">
        <v>153</v>
      </c>
      <c r="I33" s="43">
        <v>19.899999999999999</v>
      </c>
      <c r="J33" s="43">
        <v>227.7</v>
      </c>
      <c r="K33" s="44" t="s">
        <v>59</v>
      </c>
      <c r="L33" s="43">
        <v>12.3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60</v>
      </c>
      <c r="L34" s="43">
        <v>12.02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61</v>
      </c>
      <c r="L35" s="43">
        <v>24.73</v>
      </c>
    </row>
    <row r="36" spans="1:12" ht="15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62</v>
      </c>
      <c r="L36" s="43">
        <v>12.19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52</v>
      </c>
      <c r="L37" s="43">
        <v>2.46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38.1</v>
      </c>
      <c r="H42" s="19">
        <f>SUM(H33:H41)</f>
        <v>177.85000000000002</v>
      </c>
      <c r="I42" s="19">
        <f>SUM(I33:I41)</f>
        <v>107.72</v>
      </c>
      <c r="J42" s="19">
        <f>SUM(J33:J41)</f>
        <v>915.8900000000001</v>
      </c>
      <c r="K42" s="25"/>
      <c r="L42" s="19">
        <f>SUM(L33:L41)</f>
        <v>67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1332</v>
      </c>
      <c r="G43" s="32">
        <f>G32+G42</f>
        <v>47.95</v>
      </c>
      <c r="H43" s="32">
        <f>H32+H42</f>
        <v>192.34000000000003</v>
      </c>
      <c r="I43" s="32">
        <f>I32+I42</f>
        <v>168.18</v>
      </c>
      <c r="J43" s="32">
        <f>J32+J42</f>
        <v>1326.69</v>
      </c>
      <c r="K43" s="32"/>
      <c r="L43" s="32">
        <f>L32+L42</f>
        <v>82.92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>
        <v>200</v>
      </c>
      <c r="G45" s="43">
        <v>5.67</v>
      </c>
      <c r="H45" s="43">
        <v>5.28</v>
      </c>
      <c r="I45" s="43">
        <v>32.549999999999997</v>
      </c>
      <c r="J45" s="43">
        <v>200</v>
      </c>
      <c r="K45" s="44" t="s">
        <v>40</v>
      </c>
      <c r="L45" s="43">
        <v>5.43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0.01</v>
      </c>
      <c r="I46" s="43">
        <v>9.32</v>
      </c>
      <c r="J46" s="43">
        <v>44.4</v>
      </c>
      <c r="K46" s="44" t="s">
        <v>42</v>
      </c>
      <c r="L46" s="43">
        <v>1.79</v>
      </c>
    </row>
    <row r="47" spans="1:12" ht="15">
      <c r="A47" s="23"/>
      <c r="B47" s="15"/>
      <c r="C47" s="11"/>
      <c r="D47" s="7" t="s">
        <v>23</v>
      </c>
      <c r="E47" s="42" t="s">
        <v>66</v>
      </c>
      <c r="F47" s="43" t="s">
        <v>67</v>
      </c>
      <c r="G47" s="43">
        <v>6.68</v>
      </c>
      <c r="H47" s="43">
        <v>8.4499999999999993</v>
      </c>
      <c r="I47" s="43">
        <v>19.39</v>
      </c>
      <c r="J47" s="43">
        <v>180</v>
      </c>
      <c r="K47" s="44" t="s">
        <v>68</v>
      </c>
      <c r="L47" s="43">
        <v>8.6999999999999993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>SUM(G44:G50)</f>
        <v>12.85</v>
      </c>
      <c r="H51" s="19">
        <f>SUM(H44:H50)</f>
        <v>13.739999999999998</v>
      </c>
      <c r="I51" s="19">
        <f>SUM(I44:I50)</f>
        <v>61.26</v>
      </c>
      <c r="J51" s="19">
        <f>SUM(J44:J50)</f>
        <v>424.4</v>
      </c>
      <c r="K51" s="25"/>
      <c r="L51" s="19">
        <f>SUM(L44:L50)</f>
        <v>15.919999999999998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73</v>
      </c>
      <c r="L52" s="56">
        <v>9.6</v>
      </c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74</v>
      </c>
      <c r="L53" s="57">
        <v>15</v>
      </c>
    </row>
    <row r="54" spans="1:12" ht="1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76</v>
      </c>
      <c r="L54" s="57">
        <v>27.22</v>
      </c>
    </row>
    <row r="55" spans="1:12" ht="15">
      <c r="A55" s="23"/>
      <c r="B55" s="15"/>
      <c r="C55" s="11"/>
      <c r="D55" s="7" t="s">
        <v>29</v>
      </c>
      <c r="E55" s="42" t="s">
        <v>72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75</v>
      </c>
      <c r="L55" s="55">
        <v>9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52</v>
      </c>
      <c r="L56" s="57">
        <v>2.46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7">
        <v>3.72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>SUM(G52:G60)</f>
        <v>35.559999999999995</v>
      </c>
      <c r="H61" s="19">
        <f>SUM(H52:H60)</f>
        <v>36.17</v>
      </c>
      <c r="I61" s="19">
        <f>SUM(I52:I60)</f>
        <v>104.08</v>
      </c>
      <c r="J61" s="19">
        <f>SUM(J52:J60)</f>
        <v>865.11000000000013</v>
      </c>
      <c r="K61" s="25"/>
      <c r="L61" s="19">
        <f>SUM(L52:L60)</f>
        <v>67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1280</v>
      </c>
      <c r="G62" s="32">
        <f>G51+G61</f>
        <v>48.41</v>
      </c>
      <c r="H62" s="32">
        <f>H51+H61</f>
        <v>49.91</v>
      </c>
      <c r="I62" s="32">
        <f>I51+I61</f>
        <v>165.34</v>
      </c>
      <c r="J62" s="32">
        <f>J51+J61</f>
        <v>1289.5100000000002</v>
      </c>
      <c r="K62" s="32"/>
      <c r="L62" s="32">
        <f>L51+L61</f>
        <v>82.92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 t="s">
        <v>77</v>
      </c>
      <c r="F64" s="43">
        <v>200</v>
      </c>
      <c r="G64" s="43">
        <v>5.72</v>
      </c>
      <c r="H64" s="43">
        <v>5.2</v>
      </c>
      <c r="I64" s="43">
        <v>18.84</v>
      </c>
      <c r="J64" s="43">
        <v>145.19999999999999</v>
      </c>
      <c r="K64" s="44" t="s">
        <v>79</v>
      </c>
      <c r="L64" s="43">
        <v>6.28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0.01</v>
      </c>
      <c r="I65" s="43">
        <v>9.32</v>
      </c>
      <c r="J65" s="43">
        <v>44.4</v>
      </c>
      <c r="K65" s="44" t="s">
        <v>42</v>
      </c>
      <c r="L65" s="43">
        <v>1.79</v>
      </c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2.4500000000000002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</v>
      </c>
      <c r="G67" s="43">
        <v>0.08</v>
      </c>
      <c r="H67" s="43">
        <v>7.3</v>
      </c>
      <c r="I67" s="43">
        <v>0.13</v>
      </c>
      <c r="J67" s="43">
        <v>66</v>
      </c>
      <c r="K67" s="44"/>
      <c r="L67" s="43">
        <v>5.4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>SUM(G63:G69)</f>
        <v>9.5</v>
      </c>
      <c r="H70" s="19">
        <f>SUM(H63:H69)</f>
        <v>13.01</v>
      </c>
      <c r="I70" s="19">
        <f>SUM(I63:I69)</f>
        <v>45.390000000000008</v>
      </c>
      <c r="J70" s="19">
        <f>SUM(J63:J69)</f>
        <v>336</v>
      </c>
      <c r="K70" s="25"/>
      <c r="L70" s="19">
        <f>SUM(L63:L69)</f>
        <v>15.92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100</v>
      </c>
      <c r="G71" s="43">
        <v>1.4</v>
      </c>
      <c r="H71" s="43">
        <v>6.2</v>
      </c>
      <c r="I71" s="43">
        <v>284</v>
      </c>
      <c r="J71" s="43">
        <v>94.8</v>
      </c>
      <c r="K71" s="44" t="s">
        <v>84</v>
      </c>
      <c r="L71" s="56">
        <v>10.1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3.75</v>
      </c>
      <c r="H72" s="43">
        <v>4.5999999999999996</v>
      </c>
      <c r="I72" s="43">
        <v>10.31</v>
      </c>
      <c r="J72" s="44">
        <v>97.71</v>
      </c>
      <c r="K72" s="44" t="s">
        <v>85</v>
      </c>
      <c r="L72" s="57">
        <v>13.99</v>
      </c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250</v>
      </c>
      <c r="G73" s="43">
        <v>26</v>
      </c>
      <c r="H73" s="43">
        <v>6.7</v>
      </c>
      <c r="I73" s="43">
        <v>23.1</v>
      </c>
      <c r="J73" s="43">
        <v>256.2</v>
      </c>
      <c r="K73" s="44" t="s">
        <v>86</v>
      </c>
      <c r="L73" s="57">
        <v>34.33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87</v>
      </c>
      <c r="L75" s="57">
        <v>5.28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7">
        <v>3.3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38.15</v>
      </c>
      <c r="H80" s="19">
        <f>SUM(H71:H79)</f>
        <v>18.5</v>
      </c>
      <c r="I80" s="19">
        <f>SUM(I71:I79)</f>
        <v>371.59000000000003</v>
      </c>
      <c r="J80" s="19">
        <f>SUM(J71:J79)</f>
        <v>689.43000000000006</v>
      </c>
      <c r="K80" s="25"/>
      <c r="L80" s="19">
        <f>SUM(L71:L79)</f>
        <v>67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1280</v>
      </c>
      <c r="G81" s="32">
        <f>G70+G80</f>
        <v>47.65</v>
      </c>
      <c r="H81" s="32">
        <f>H70+H80</f>
        <v>31.509999999999998</v>
      </c>
      <c r="I81" s="32">
        <f>I70+I80</f>
        <v>416.98</v>
      </c>
      <c r="J81" s="32">
        <f>J70+J80</f>
        <v>1025.43</v>
      </c>
      <c r="K81" s="32"/>
      <c r="L81" s="32">
        <f>L70+L80</f>
        <v>82.92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 t="s">
        <v>88</v>
      </c>
      <c r="F83" s="43">
        <v>200</v>
      </c>
      <c r="G83" s="43">
        <v>3.09</v>
      </c>
      <c r="H83" s="43">
        <v>4.07</v>
      </c>
      <c r="I83" s="43">
        <v>36.979999999999997</v>
      </c>
      <c r="J83" s="43">
        <v>197</v>
      </c>
      <c r="K83" s="44" t="s">
        <v>40</v>
      </c>
      <c r="L83" s="43">
        <v>6.28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0.01</v>
      </c>
      <c r="I84" s="43">
        <v>9.32</v>
      </c>
      <c r="J84" s="43">
        <v>44.4</v>
      </c>
      <c r="K84" s="44" t="s">
        <v>42</v>
      </c>
      <c r="L84" s="43">
        <v>1.79</v>
      </c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2.4500000000000002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</v>
      </c>
      <c r="G86" s="43">
        <v>0.08</v>
      </c>
      <c r="H86" s="43">
        <v>7.3</v>
      </c>
      <c r="I86" s="43">
        <v>0.13</v>
      </c>
      <c r="J86" s="43">
        <v>66</v>
      </c>
      <c r="K86" s="44"/>
      <c r="L86" s="43">
        <v>5.4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6.87</v>
      </c>
      <c r="H89" s="19">
        <f>SUM(H82:H88)</f>
        <v>11.879999999999999</v>
      </c>
      <c r="I89" s="19">
        <f>SUM(I82:I88)</f>
        <v>63.53</v>
      </c>
      <c r="J89" s="19">
        <f>SUM(J82:J88)</f>
        <v>387.8</v>
      </c>
      <c r="K89" s="25"/>
      <c r="L89" s="19">
        <f>SUM(L82:L88)</f>
        <v>15.92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94</v>
      </c>
      <c r="L90" s="56">
        <v>9.8000000000000007</v>
      </c>
    </row>
    <row r="91" spans="1:12" ht="1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95</v>
      </c>
      <c r="L91" s="57">
        <v>12.73</v>
      </c>
    </row>
    <row r="92" spans="1:12" ht="15">
      <c r="A92" s="23"/>
      <c r="B92" s="15"/>
      <c r="C92" s="11"/>
      <c r="D92" s="7" t="s">
        <v>28</v>
      </c>
      <c r="E92" s="42" t="s">
        <v>91</v>
      </c>
      <c r="F92" s="43" t="s">
        <v>93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96</v>
      </c>
      <c r="L92" s="57">
        <v>27.35</v>
      </c>
    </row>
    <row r="93" spans="1:12" ht="15">
      <c r="A93" s="23"/>
      <c r="B93" s="15"/>
      <c r="C93" s="11"/>
      <c r="D93" s="7" t="s">
        <v>29</v>
      </c>
      <c r="E93" s="42" t="s">
        <v>92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62</v>
      </c>
      <c r="L93" s="57">
        <v>12.03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0.05</v>
      </c>
      <c r="H94" s="43">
        <v>0.01</v>
      </c>
      <c r="I94" s="43">
        <v>9.32</v>
      </c>
      <c r="J94" s="43">
        <v>44.4</v>
      </c>
      <c r="K94" s="44" t="s">
        <v>42</v>
      </c>
      <c r="L94" s="57">
        <v>1.79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57">
        <v>3.3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35.440000000000005</v>
      </c>
      <c r="H99" s="19">
        <f>SUM(H90:H98)</f>
        <v>41.059999999999995</v>
      </c>
      <c r="I99" s="19">
        <f>SUM(I90:I98)</f>
        <v>121.98</v>
      </c>
      <c r="J99" s="19">
        <f>SUM(J90:J98)</f>
        <v>981.04</v>
      </c>
      <c r="K99" s="25"/>
      <c r="L99" s="19">
        <f>SUM(L90:L98)</f>
        <v>67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1230</v>
      </c>
      <c r="G100" s="32">
        <f>G89+G99</f>
        <v>42.31</v>
      </c>
      <c r="H100" s="32">
        <f>H89+H99</f>
        <v>52.94</v>
      </c>
      <c r="I100" s="32">
        <f>I89+I99</f>
        <v>185.51</v>
      </c>
      <c r="J100" s="32">
        <f>J89+J99</f>
        <v>1368.84</v>
      </c>
      <c r="K100" s="32"/>
      <c r="L100" s="32">
        <f>L89+L99</f>
        <v>82.92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 t="s">
        <v>97</v>
      </c>
      <c r="F102" s="43">
        <v>200</v>
      </c>
      <c r="G102" s="43">
        <v>6.07</v>
      </c>
      <c r="H102" s="43">
        <v>6.68</v>
      </c>
      <c r="I102" s="43">
        <v>33.909999999999997</v>
      </c>
      <c r="J102" s="43">
        <v>220</v>
      </c>
      <c r="K102" s="44" t="s">
        <v>40</v>
      </c>
      <c r="L102" s="43">
        <v>6.85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0.01</v>
      </c>
      <c r="I103" s="43">
        <v>9.32</v>
      </c>
      <c r="J103" s="43">
        <v>44.4</v>
      </c>
      <c r="K103" s="44" t="s">
        <v>42</v>
      </c>
      <c r="L103" s="43">
        <v>1.79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2.4500000000000002</v>
      </c>
    </row>
    <row r="105" spans="1:12" ht="15">
      <c r="A105" s="23"/>
      <c r="B105" s="15"/>
      <c r="C105" s="11"/>
      <c r="D105" s="7" t="s">
        <v>24</v>
      </c>
      <c r="E105" s="42" t="s">
        <v>98</v>
      </c>
      <c r="F105" s="43">
        <v>12</v>
      </c>
      <c r="G105" s="43">
        <v>3.15</v>
      </c>
      <c r="H105" s="43">
        <v>14.4</v>
      </c>
      <c r="I105" s="43">
        <v>0</v>
      </c>
      <c r="J105" s="43">
        <v>50.9</v>
      </c>
      <c r="K105" s="44"/>
      <c r="L105" s="43">
        <v>4.83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>SUM(G101:G107)</f>
        <v>12.92</v>
      </c>
      <c r="H108" s="19">
        <f>SUM(H101:H107)</f>
        <v>21.59</v>
      </c>
      <c r="I108" s="19">
        <f>SUM(I101:I107)</f>
        <v>60.33</v>
      </c>
      <c r="J108" s="19">
        <f>SUM(J101:J107)</f>
        <v>395.69999999999993</v>
      </c>
      <c r="K108" s="25"/>
      <c r="L108" s="19">
        <f>SUM(L101:L107)</f>
        <v>15.92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103</v>
      </c>
      <c r="L109" s="56">
        <v>9.8000000000000007</v>
      </c>
    </row>
    <row r="110" spans="1:12" ht="1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104</v>
      </c>
      <c r="L110" s="57">
        <v>13.11</v>
      </c>
    </row>
    <row r="111" spans="1:12" ht="15">
      <c r="A111" s="23"/>
      <c r="B111" s="15"/>
      <c r="C111" s="11"/>
      <c r="D111" s="7" t="s">
        <v>28</v>
      </c>
      <c r="E111" s="42" t="s">
        <v>101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105</v>
      </c>
      <c r="L111" s="57">
        <v>26.97</v>
      </c>
    </row>
    <row r="112" spans="1:12" ht="15">
      <c r="A112" s="23"/>
      <c r="B112" s="15"/>
      <c r="C112" s="11"/>
      <c r="D112" s="7" t="s">
        <v>29</v>
      </c>
      <c r="E112" s="42" t="s">
        <v>102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106</v>
      </c>
      <c r="L112" s="57">
        <v>12.03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42</v>
      </c>
      <c r="L113" s="58">
        <v>1.79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7">
        <v>3.3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31.54</v>
      </c>
      <c r="H118" s="19">
        <f>SUM(H109:H117)</f>
        <v>34.409999999999997</v>
      </c>
      <c r="I118" s="19">
        <f>SUM(I109:I117)</f>
        <v>80.050000000000011</v>
      </c>
      <c r="J118" s="19">
        <f>SUM(J109:J117)</f>
        <v>750.6099999999999</v>
      </c>
      <c r="K118" s="25"/>
      <c r="L118" s="19">
        <f>SUM(L109:L117)</f>
        <v>67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1352</v>
      </c>
      <c r="G119" s="32">
        <f>G108+G118</f>
        <v>44.46</v>
      </c>
      <c r="H119" s="32">
        <f>H108+H118</f>
        <v>56</v>
      </c>
      <c r="I119" s="32">
        <f>I108+I118</f>
        <v>140.38</v>
      </c>
      <c r="J119" s="32">
        <f>J108+J118</f>
        <v>1146.31</v>
      </c>
      <c r="K119" s="32"/>
      <c r="L119" s="32">
        <f>L108+L118</f>
        <v>82.92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 t="s">
        <v>107</v>
      </c>
      <c r="F121" s="43">
        <v>200</v>
      </c>
      <c r="G121" s="43">
        <v>5.39</v>
      </c>
      <c r="H121" s="43">
        <v>0.6</v>
      </c>
      <c r="I121" s="43">
        <v>38.21</v>
      </c>
      <c r="J121" s="43">
        <v>180</v>
      </c>
      <c r="K121" s="44" t="s">
        <v>40</v>
      </c>
      <c r="L121" s="43">
        <v>6.28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0.01</v>
      </c>
      <c r="I122" s="43">
        <v>9.32</v>
      </c>
      <c r="J122" s="43">
        <v>44.4</v>
      </c>
      <c r="K122" s="44" t="s">
        <v>42</v>
      </c>
      <c r="L122" s="43">
        <v>1.79</v>
      </c>
    </row>
    <row r="123" spans="1:12" ht="15">
      <c r="A123" s="14"/>
      <c r="B123" s="15"/>
      <c r="C123" s="11"/>
      <c r="D123" s="7" t="s">
        <v>23</v>
      </c>
      <c r="E123" s="42" t="s">
        <v>78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2.4500000000000002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</v>
      </c>
      <c r="G124" s="43">
        <v>0.08</v>
      </c>
      <c r="H124" s="43">
        <v>7.3</v>
      </c>
      <c r="I124" s="43">
        <v>0.13</v>
      </c>
      <c r="J124" s="43">
        <v>66</v>
      </c>
      <c r="K124" s="44"/>
      <c r="L124" s="43">
        <v>5.4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>SUM(G120:G126)</f>
        <v>9.17</v>
      </c>
      <c r="H127" s="19">
        <f>SUM(H120:H126)</f>
        <v>8.41</v>
      </c>
      <c r="I127" s="19">
        <f>SUM(I120:I126)</f>
        <v>64.759999999999991</v>
      </c>
      <c r="J127" s="19">
        <f>SUM(J120:J126)</f>
        <v>370.8</v>
      </c>
      <c r="K127" s="25"/>
      <c r="L127" s="19">
        <f>SUM(L120:L126)</f>
        <v>15.92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111</v>
      </c>
      <c r="L128" s="56">
        <v>9.6</v>
      </c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50</v>
      </c>
      <c r="L129" s="57">
        <v>12.91</v>
      </c>
    </row>
    <row r="130" spans="1:12" ht="1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112</v>
      </c>
      <c r="L130" s="57">
        <v>27.35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75</v>
      </c>
      <c r="L131" s="57">
        <v>11.38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52</v>
      </c>
      <c r="L132" s="57">
        <v>2.46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57">
        <v>3.3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>SUM(G128:G136)</f>
        <v>35.299999999999997</v>
      </c>
      <c r="H137" s="19">
        <f>SUM(H128:H136)</f>
        <v>33.830000000000005</v>
      </c>
      <c r="I137" s="19">
        <f>SUM(I128:I136)</f>
        <v>100.57000000000001</v>
      </c>
      <c r="J137" s="19">
        <f>SUM(J128:J136)</f>
        <v>828.68000000000006</v>
      </c>
      <c r="K137" s="25"/>
      <c r="L137" s="19">
        <f>SUM(L128:L136)</f>
        <v>67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>G127+G137</f>
        <v>44.47</v>
      </c>
      <c r="H138" s="32">
        <f>H127+H137</f>
        <v>42.240000000000009</v>
      </c>
      <c r="I138" s="32">
        <f>I127+I137</f>
        <v>165.32999999999998</v>
      </c>
      <c r="J138" s="32">
        <f>J127+J137</f>
        <v>1199.48</v>
      </c>
      <c r="K138" s="32"/>
      <c r="L138" s="32">
        <f>L127+L137</f>
        <v>82.92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 t="s">
        <v>88</v>
      </c>
      <c r="F140" s="43">
        <v>200</v>
      </c>
      <c r="G140" s="43">
        <v>3.09</v>
      </c>
      <c r="H140" s="43">
        <v>4.07</v>
      </c>
      <c r="I140" s="43">
        <v>36.979999999999997</v>
      </c>
      <c r="J140" s="43">
        <v>197</v>
      </c>
      <c r="K140" s="44" t="s">
        <v>40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</v>
      </c>
      <c r="H141" s="43">
        <v>0.01</v>
      </c>
      <c r="I141" s="43">
        <v>9.32</v>
      </c>
      <c r="J141" s="43">
        <v>44.4</v>
      </c>
      <c r="K141" s="44" t="s">
        <v>42</v>
      </c>
      <c r="L141" s="43">
        <v>1.79</v>
      </c>
    </row>
    <row r="142" spans="1:12" ht="15.75" customHeight="1">
      <c r="A142" s="23"/>
      <c r="B142" s="15"/>
      <c r="C142" s="11"/>
      <c r="D142" s="7" t="s">
        <v>23</v>
      </c>
      <c r="E142" s="42" t="s">
        <v>78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2.4500000000000002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</v>
      </c>
      <c r="G143" s="43">
        <v>0.08</v>
      </c>
      <c r="H143" s="43">
        <v>7.3</v>
      </c>
      <c r="I143" s="43">
        <v>0.13</v>
      </c>
      <c r="J143" s="43">
        <v>66</v>
      </c>
      <c r="K143" s="44"/>
      <c r="L143" s="43">
        <v>5.4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6.87</v>
      </c>
      <c r="H146" s="19">
        <f>SUM(H139:H145)</f>
        <v>11.879999999999999</v>
      </c>
      <c r="I146" s="19">
        <f>SUM(I139:I145)</f>
        <v>63.53</v>
      </c>
      <c r="J146" s="19">
        <f>SUM(J139:J145)</f>
        <v>387.8</v>
      </c>
      <c r="K146" s="25"/>
      <c r="L146" s="19">
        <f>SUM(L139:L145)</f>
        <v>15.92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/>
      <c r="G147" s="43"/>
      <c r="H147" s="43"/>
      <c r="I147" s="43"/>
      <c r="J147" s="43"/>
      <c r="K147" s="44"/>
      <c r="L147" s="56">
        <v>9.8000000000000007</v>
      </c>
    </row>
    <row r="148" spans="1:12" ht="1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116</v>
      </c>
      <c r="L148" s="57">
        <v>13.11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 t="s">
        <v>93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96</v>
      </c>
      <c r="L149" s="57">
        <v>27.35</v>
      </c>
    </row>
    <row r="150" spans="1:12" ht="15">
      <c r="A150" s="23"/>
      <c r="B150" s="15"/>
      <c r="C150" s="11"/>
      <c r="D150" s="7" t="s">
        <v>29</v>
      </c>
      <c r="E150" s="42" t="s">
        <v>114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115</v>
      </c>
      <c r="L150" s="57">
        <v>8.16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87</v>
      </c>
      <c r="L151" s="57">
        <v>5.28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7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32.28</v>
      </c>
      <c r="H156" s="19">
        <f>SUM(H147:H155)</f>
        <v>35.56</v>
      </c>
      <c r="I156" s="19">
        <f>SUM(I147:I155)</f>
        <v>130.10000000000002</v>
      </c>
      <c r="J156" s="19">
        <f>SUM(J147:J155)</f>
        <v>955.7</v>
      </c>
      <c r="K156" s="25"/>
      <c r="L156" s="19">
        <f>SUM(L147:L155)</f>
        <v>67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1130</v>
      </c>
      <c r="G157" s="32">
        <f>G146+G156</f>
        <v>39.15</v>
      </c>
      <c r="H157" s="32">
        <f>H146+H156</f>
        <v>47.44</v>
      </c>
      <c r="I157" s="32">
        <f>I146+I156</f>
        <v>193.63000000000002</v>
      </c>
      <c r="J157" s="32">
        <f>J146+J156</f>
        <v>1343.5</v>
      </c>
      <c r="K157" s="32"/>
      <c r="L157" s="32">
        <f>L146+L156</f>
        <v>82.92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 t="s">
        <v>117</v>
      </c>
      <c r="F159" s="43">
        <v>200</v>
      </c>
      <c r="G159" s="43">
        <v>4.5199999999999996</v>
      </c>
      <c r="H159" s="43">
        <v>4.07</v>
      </c>
      <c r="I159" s="43">
        <v>30.57</v>
      </c>
      <c r="J159" s="43">
        <v>177</v>
      </c>
      <c r="K159" s="44" t="s">
        <v>40</v>
      </c>
      <c r="L159" s="43">
        <v>6.85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0.01</v>
      </c>
      <c r="I160" s="43">
        <v>9.32</v>
      </c>
      <c r="J160" s="43">
        <v>44.4</v>
      </c>
      <c r="K160" s="44" t="s">
        <v>42</v>
      </c>
      <c r="L160" s="43">
        <v>1.79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2.4500000000000002</v>
      </c>
    </row>
    <row r="162" spans="1:12" ht="15">
      <c r="A162" s="23"/>
      <c r="B162" s="15"/>
      <c r="C162" s="11"/>
      <c r="D162" s="7" t="s">
        <v>24</v>
      </c>
      <c r="E162" s="42" t="s">
        <v>98</v>
      </c>
      <c r="F162" s="43">
        <v>12</v>
      </c>
      <c r="G162" s="43">
        <v>3.15</v>
      </c>
      <c r="H162" s="43">
        <v>14.4</v>
      </c>
      <c r="I162" s="43">
        <v>0</v>
      </c>
      <c r="J162" s="43">
        <v>50.9</v>
      </c>
      <c r="K162" s="44"/>
      <c r="L162" s="43">
        <v>4.83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452</v>
      </c>
      <c r="G165" s="19">
        <f>SUM(G158:G164)</f>
        <v>11.37</v>
      </c>
      <c r="H165" s="19">
        <f>SUM(H158:H164)</f>
        <v>18.98</v>
      </c>
      <c r="I165" s="19">
        <f>SUM(I158:I164)</f>
        <v>56.99</v>
      </c>
      <c r="J165" s="19">
        <f>SUM(J158:J164)</f>
        <v>352.7</v>
      </c>
      <c r="K165" s="25"/>
      <c r="L165" s="19">
        <f>SUM(L158:L164)</f>
        <v>15.92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59</v>
      </c>
      <c r="L166" s="56">
        <v>9.8000000000000007</v>
      </c>
    </row>
    <row r="167" spans="1:12" ht="1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120</v>
      </c>
      <c r="L167" s="57">
        <v>13.11</v>
      </c>
    </row>
    <row r="168" spans="1:12" ht="15">
      <c r="A168" s="23"/>
      <c r="B168" s="15"/>
      <c r="C168" s="11"/>
      <c r="D168" s="7" t="s">
        <v>28</v>
      </c>
      <c r="E168" s="42" t="s">
        <v>119</v>
      </c>
      <c r="F168" s="43">
        <v>80</v>
      </c>
      <c r="G168" s="43">
        <v>8.9</v>
      </c>
      <c r="H168" s="43">
        <v>35.72</v>
      </c>
      <c r="I168" s="43">
        <v>4</v>
      </c>
      <c r="J168" s="43">
        <v>373.07</v>
      </c>
      <c r="K168" s="44">
        <v>67</v>
      </c>
      <c r="L168" s="57">
        <v>26.97</v>
      </c>
    </row>
    <row r="169" spans="1:12" ht="15">
      <c r="A169" s="23"/>
      <c r="B169" s="15"/>
      <c r="C169" s="11"/>
      <c r="D169" s="7" t="s">
        <v>29</v>
      </c>
      <c r="E169" s="42" t="s">
        <v>39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62</v>
      </c>
      <c r="L169" s="57">
        <v>12.03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0.01</v>
      </c>
      <c r="I170" s="43">
        <v>9.32</v>
      </c>
      <c r="J170" s="43">
        <v>44.4</v>
      </c>
      <c r="K170" s="44" t="s">
        <v>42</v>
      </c>
      <c r="L170" s="43">
        <v>1.79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7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29.61</v>
      </c>
      <c r="H175" s="19">
        <f>SUM(H166:H174)</f>
        <v>59.23</v>
      </c>
      <c r="I175" s="19">
        <f>SUM(I166:I174)</f>
        <v>107.16</v>
      </c>
      <c r="J175" s="19">
        <f>SUM(J166:J174)</f>
        <v>1061.97</v>
      </c>
      <c r="K175" s="25"/>
      <c r="L175" s="19">
        <f>SUM(L166:L174)</f>
        <v>67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1312</v>
      </c>
      <c r="G176" s="32">
        <f>G165+G175</f>
        <v>40.98</v>
      </c>
      <c r="H176" s="32">
        <f>H165+H175</f>
        <v>78.209999999999994</v>
      </c>
      <c r="I176" s="32">
        <f>I165+I175</f>
        <v>164.15</v>
      </c>
      <c r="J176" s="32">
        <f>J165+J175</f>
        <v>1414.67</v>
      </c>
      <c r="K176" s="32"/>
      <c r="L176" s="32">
        <f>L165+L175</f>
        <v>82.92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>
      <c r="A178" s="23"/>
      <c r="B178" s="15"/>
      <c r="C178" s="11"/>
      <c r="D178" s="6"/>
      <c r="E178" s="39" t="s">
        <v>121</v>
      </c>
      <c r="F178" s="40">
        <v>200</v>
      </c>
      <c r="G178" s="40">
        <v>6.6</v>
      </c>
      <c r="H178" s="40">
        <v>8.6</v>
      </c>
      <c r="I178" s="40">
        <v>39.6</v>
      </c>
      <c r="J178" s="40">
        <v>258.60000000000002</v>
      </c>
      <c r="K178" s="41" t="s">
        <v>122</v>
      </c>
      <c r="L178" s="61">
        <v>6.28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0.01</v>
      </c>
      <c r="I179" s="43">
        <v>9.32</v>
      </c>
      <c r="J179" s="43">
        <v>44.4</v>
      </c>
      <c r="K179" s="44" t="s">
        <v>42</v>
      </c>
      <c r="L179" s="43">
        <v>1.79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2.4500000000000002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</v>
      </c>
      <c r="G181" s="43">
        <v>0.08</v>
      </c>
      <c r="H181" s="43">
        <v>7.3</v>
      </c>
      <c r="I181" s="43">
        <v>0.13</v>
      </c>
      <c r="J181" s="43">
        <v>66</v>
      </c>
      <c r="K181" s="44"/>
      <c r="L181" s="43">
        <v>5.4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10.38</v>
      </c>
      <c r="H184" s="19">
        <f>SUM(H177:H183)</f>
        <v>16.41</v>
      </c>
      <c r="I184" s="19">
        <f>SUM(I177:I183)</f>
        <v>66.150000000000006</v>
      </c>
      <c r="J184" s="19">
        <f>SUM(J177:J183)</f>
        <v>449.4</v>
      </c>
      <c r="K184" s="25"/>
      <c r="L184" s="19">
        <f>SUM(L177:L183)</f>
        <v>15.92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108</v>
      </c>
      <c r="F185" s="54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>
        <v>49.3</v>
      </c>
      <c r="L185" s="56">
        <v>9.8000000000000007</v>
      </c>
    </row>
    <row r="186" spans="1:12" ht="15">
      <c r="A186" s="23"/>
      <c r="B186" s="15"/>
      <c r="C186" s="11"/>
      <c r="D186" s="7" t="s">
        <v>27</v>
      </c>
      <c r="E186" s="42" t="s">
        <v>123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124</v>
      </c>
      <c r="L186" s="57">
        <v>13.11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76</v>
      </c>
      <c r="L187" s="57">
        <v>22.3</v>
      </c>
    </row>
    <row r="188" spans="1:12" ht="15">
      <c r="A188" s="23"/>
      <c r="B188" s="15"/>
      <c r="C188" s="11"/>
      <c r="D188" s="7" t="s">
        <v>29</v>
      </c>
      <c r="E188" s="42" t="s">
        <v>125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126</v>
      </c>
      <c r="L188" s="57">
        <v>13.1</v>
      </c>
    </row>
    <row r="189" spans="1:12" ht="15">
      <c r="A189" s="23"/>
      <c r="B189" s="15"/>
      <c r="C189" s="11"/>
      <c r="D189" s="7" t="s">
        <v>30</v>
      </c>
      <c r="E189" s="42" t="s">
        <v>127</v>
      </c>
      <c r="F189" s="43">
        <v>200</v>
      </c>
      <c r="G189" s="43">
        <v>4.2</v>
      </c>
      <c r="H189" s="43">
        <v>3.6</v>
      </c>
      <c r="I189" s="43">
        <v>17.3</v>
      </c>
      <c r="J189" s="43">
        <v>118.7</v>
      </c>
      <c r="K189" s="44" t="s">
        <v>128</v>
      </c>
      <c r="L189" s="58">
        <v>5.39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57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42.17</v>
      </c>
      <c r="H194" s="19">
        <f>SUM(H185:H193)</f>
        <v>44.53</v>
      </c>
      <c r="I194" s="19">
        <f>SUM(I185:I193)</f>
        <v>137.4</v>
      </c>
      <c r="J194" s="19">
        <f>SUM(J185:J193)</f>
        <v>1109.27</v>
      </c>
      <c r="K194" s="25"/>
      <c r="L194" s="19">
        <f>SUM(L185:L193)</f>
        <v>67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1330</v>
      </c>
      <c r="G195" s="32">
        <f>G184+G194</f>
        <v>52.550000000000004</v>
      </c>
      <c r="H195" s="32">
        <f>H184+H194</f>
        <v>60.94</v>
      </c>
      <c r="I195" s="32">
        <f>I184+I194</f>
        <v>203.55</v>
      </c>
      <c r="J195" s="32">
        <f>J184+J194</f>
        <v>1558.67</v>
      </c>
      <c r="K195" s="32"/>
      <c r="L195" s="32">
        <f>L184+L194</f>
        <v>82.92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45.506999999999998</v>
      </c>
      <c r="H196" s="34">
        <f>(H24+H43+H62+H81+H100+H119+H138+H157+H176+H195)/(IF(H24=0,0,1)+IF(H43=0,0,1)+IF(H62=0,0,1)+IF(H81=0,0,1)+IF(H100=0,0,1)+IF(H119=0,0,1)+IF(H138=0,0,1)+IF(H157=0,0,1)+IF(H176=0,0,1)+IF(H195=0,0,1))</f>
        <v>66.190000000000012</v>
      </c>
      <c r="I196" s="34">
        <f>(I24+I43+I62+I81+I100+I119+I138+I157+I176+I195)/(IF(I24=0,0,1)+IF(I43=0,0,1)+IF(I62=0,0,1)+IF(I81=0,0,1)+IF(I100=0,0,1)+IF(I119=0,0,1)+IF(I138=0,0,1)+IF(I157=0,0,1)+IF(I176=0,0,1)+IF(I195=0,0,1))</f>
        <v>200.20400000000001</v>
      </c>
      <c r="J196" s="34">
        <f>(J24+J43+J62+J81+J100+J119+J138+J157+J176+J195)/(IF(J24=0,0,1)+IF(J43=0,0,1)+IF(J62=0,0,1)+IF(J81=0,0,1)+IF(J100=0,0,1)+IF(J119=0,0,1)+IF(J138=0,0,1)+IF(J157=0,0,1)+IF(J176=0,0,1)+IF(J195=0,0,1))</f>
        <v>1300.5170000000001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82.919999999999987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Валерий</cp:lastModifiedBy>
  <cp:lastPrinted>2023-10-26T11:43:24Z</cp:lastPrinted>
  <dcterms:created xsi:type="dcterms:W3CDTF">2022-05-16T14:23:56Z</dcterms:created>
  <dcterms:modified xsi:type="dcterms:W3CDTF">2023-10-27T16:02:02Z</dcterms:modified>
</cp:coreProperties>
</file>